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56" windowWidth="23256" windowHeight="11832"/>
  </bookViews>
  <sheets>
    <sheet name="СМО март-ноябрь" sheetId="1" r:id="rId1"/>
    <sheet name="СМО декабрь" sheetId="2" r:id="rId2"/>
  </sheets>
  <calcPr calcId="125725"/>
</workbook>
</file>

<file path=xl/calcChain.xml><?xml version="1.0" encoding="utf-8"?>
<calcChain xmlns="http://schemas.openxmlformats.org/spreadsheetml/2006/main">
  <c r="I99" i="2"/>
  <c r="H99"/>
  <c r="G99"/>
  <c r="F99"/>
  <c r="E99"/>
  <c r="D99"/>
  <c r="J99" s="1"/>
  <c r="J98"/>
  <c r="J97"/>
  <c r="J96"/>
  <c r="J95"/>
  <c r="J94"/>
  <c r="J93"/>
  <c r="J92"/>
  <c r="J91"/>
  <c r="J90"/>
  <c r="J89"/>
  <c r="J88"/>
  <c r="J87"/>
  <c r="J86"/>
  <c r="J85"/>
  <c r="J84"/>
  <c r="J83"/>
  <c r="J82"/>
  <c r="J81"/>
  <c r="J80"/>
  <c r="J79"/>
  <c r="J78"/>
  <c r="J77"/>
  <c r="J76"/>
  <c r="J75"/>
  <c r="J74"/>
  <c r="J73"/>
  <c r="J72"/>
  <c r="J71"/>
  <c r="J70"/>
  <c r="J69"/>
  <c r="J68"/>
  <c r="J67"/>
  <c r="J66"/>
  <c r="J65"/>
  <c r="J64"/>
  <c r="J63"/>
  <c r="J62"/>
  <c r="J61"/>
  <c r="J60"/>
  <c r="J59"/>
  <c r="J58"/>
  <c r="J57"/>
  <c r="J56"/>
  <c r="J55"/>
  <c r="J54"/>
  <c r="J53"/>
  <c r="J52"/>
  <c r="J51"/>
  <c r="J50"/>
  <c r="J49"/>
  <c r="J48"/>
  <c r="J47"/>
  <c r="J46"/>
  <c r="J45"/>
  <c r="J44"/>
  <c r="J43"/>
  <c r="J42"/>
  <c r="J41"/>
  <c r="J40"/>
  <c r="J39"/>
  <c r="J38"/>
  <c r="J37"/>
  <c r="J36"/>
  <c r="J35"/>
  <c r="J34"/>
  <c r="J33"/>
  <c r="J32"/>
  <c r="J31"/>
  <c r="J30"/>
  <c r="J29"/>
  <c r="J28"/>
  <c r="J27"/>
  <c r="J26"/>
  <c r="J25"/>
  <c r="J24"/>
  <c r="J23"/>
  <c r="J22"/>
  <c r="J21"/>
  <c r="J20"/>
  <c r="J19"/>
  <c r="J18"/>
  <c r="J17"/>
  <c r="J16"/>
  <c r="J15"/>
  <c r="J14"/>
  <c r="J13"/>
  <c r="J12"/>
  <c r="J11"/>
  <c r="J10"/>
  <c r="J9"/>
  <c r="J8"/>
  <c r="J7"/>
  <c r="J6"/>
  <c r="I99" i="1"/>
  <c r="H99"/>
  <c r="G99"/>
  <c r="F99"/>
  <c r="J99" s="1"/>
  <c r="E99"/>
  <c r="D99"/>
  <c r="J98"/>
  <c r="J97"/>
  <c r="J96"/>
  <c r="J95"/>
  <c r="J94"/>
  <c r="J93"/>
  <c r="J92"/>
  <c r="J91"/>
  <c r="J90"/>
  <c r="J89"/>
  <c r="J88"/>
  <c r="J87"/>
  <c r="J86"/>
  <c r="J85"/>
  <c r="J84"/>
  <c r="J83"/>
  <c r="J82"/>
  <c r="J81"/>
  <c r="J80"/>
  <c r="J79"/>
  <c r="J78"/>
  <c r="J77"/>
  <c r="J76"/>
  <c r="J75"/>
  <c r="J74"/>
  <c r="J73"/>
  <c r="J72"/>
  <c r="J71"/>
  <c r="J70"/>
  <c r="J69"/>
  <c r="J68"/>
  <c r="J67"/>
  <c r="J66"/>
  <c r="J65"/>
  <c r="J64"/>
  <c r="J63"/>
  <c r="J62"/>
  <c r="J61"/>
  <c r="J60"/>
  <c r="J59"/>
  <c r="J58"/>
  <c r="J57"/>
  <c r="J56"/>
  <c r="J55"/>
  <c r="J54"/>
  <c r="J53"/>
  <c r="J52"/>
  <c r="J51"/>
  <c r="J50"/>
  <c r="J49"/>
  <c r="J48"/>
  <c r="J47"/>
  <c r="J46"/>
  <c r="J45"/>
  <c r="J44"/>
  <c r="J43"/>
  <c r="J42"/>
  <c r="J41"/>
  <c r="J40"/>
  <c r="J39"/>
  <c r="J38"/>
  <c r="J37"/>
  <c r="J36"/>
  <c r="J35"/>
  <c r="J34"/>
  <c r="J33"/>
  <c r="J32"/>
  <c r="J31"/>
  <c r="J30"/>
  <c r="J29"/>
  <c r="J28"/>
  <c r="J27"/>
  <c r="J26"/>
  <c r="J25"/>
  <c r="J24"/>
  <c r="J23"/>
  <c r="J22"/>
  <c r="J21"/>
  <c r="J20"/>
  <c r="J19"/>
  <c r="J18"/>
  <c r="J17"/>
  <c r="J16"/>
  <c r="J15"/>
  <c r="J14"/>
  <c r="J13"/>
  <c r="J12"/>
  <c r="J11"/>
  <c r="J10"/>
  <c r="J9"/>
  <c r="J8"/>
  <c r="J7"/>
  <c r="J6"/>
</calcChain>
</file>

<file path=xl/sharedStrings.xml><?xml version="1.0" encoding="utf-8"?>
<sst xmlns="http://schemas.openxmlformats.org/spreadsheetml/2006/main" count="214" uniqueCount="109">
  <si>
    <r>
      <t xml:space="preserve">Ежемесячный размер финансового обеспечения медицинских организаций, в которых оплата медицинской помощи, оказанной в амбулаторных условиях, осуществляется по подушевому нормативу финансирования на прикрепившихся лиц </t>
    </r>
    <r>
      <rPr>
        <b/>
        <sz val="12"/>
        <color indexed="10"/>
        <rFont val="Times New Roman"/>
        <family val="1"/>
        <charset val="204"/>
      </rPr>
      <t>на МАРТ-НОЯБРЬ 2025 года.</t>
    </r>
    <r>
      <rPr>
        <b/>
        <sz val="12"/>
        <rFont val="Times New Roman"/>
        <family val="1"/>
        <charset val="204"/>
      </rPr>
      <t xml:space="preserve">  </t>
    </r>
  </si>
  <si>
    <t>№ п/п</t>
  </si>
  <si>
    <t>Наименование</t>
  </si>
  <si>
    <t>Реестровый номер МО</t>
  </si>
  <si>
    <t>СМО</t>
  </si>
  <si>
    <t>РЕСО-мед</t>
  </si>
  <si>
    <t>Ингосстрах</t>
  </si>
  <si>
    <t>ГСМК</t>
  </si>
  <si>
    <t>МАКС-М</t>
  </si>
  <si>
    <t>СОГАЗ-Мед</t>
  </si>
  <si>
    <t xml:space="preserve">Капитал - МС </t>
  </si>
  <si>
    <t>Общий итог</t>
  </si>
  <si>
    <t>СПб ГБУЗ "Николаевская больница"</t>
  </si>
  <si>
    <t>СПб ГБУЗ "Городская больница №40 Курортного района"</t>
  </si>
  <si>
    <t>СПб ГБУЗ "Городская поликлиника №14"</t>
  </si>
  <si>
    <t>СПб ГБУЗ "Городская поликлиника №17"</t>
  </si>
  <si>
    <t>СПб ГБУЗ "Городская поликлиника №19"</t>
  </si>
  <si>
    <t>СПб ГБУЗ "Городская поликлиника №21"</t>
  </si>
  <si>
    <t>СПб ГБУЗ "Городская поликлиника №22"</t>
  </si>
  <si>
    <t>СПб ГБУЗ "Городская поликлиника №23"</t>
  </si>
  <si>
    <t>СПб ГБУЗ "Городская поликлиника №24"</t>
  </si>
  <si>
    <t>СПб ГБУЗ "Городская поликлиника №25 Невского района"</t>
  </si>
  <si>
    <t>СПб ГБУЗ "Городская поликлиника №27"</t>
  </si>
  <si>
    <t>СПб ГБУЗ "Поликлиника №28"</t>
  </si>
  <si>
    <t>СПб ГБУЗ "Городская поликлиника №3"</t>
  </si>
  <si>
    <t>СПб ГБУЗ "Городская поликлиника №30"</t>
  </si>
  <si>
    <t>СПб ГБУЗ "Городская поликлиника №32"</t>
  </si>
  <si>
    <t>СПб ГБУЗ "Городская поликлиника №34"</t>
  </si>
  <si>
    <t>СПб ГБУЗ "Городская поликлиника №37"</t>
  </si>
  <si>
    <t>СПб ГБУЗ "Городская поликлиника №38"</t>
  </si>
  <si>
    <t>СПб ГБУЗ "Городская поликлиника №39"</t>
  </si>
  <si>
    <t>СПб ГБУЗ "Городская поликлиника №4"</t>
  </si>
  <si>
    <t>СПб ГАУЗ "Городская поликлиника №40"</t>
  </si>
  <si>
    <t>СПб ГБУЗ "Городская поликлиника №43"</t>
  </si>
  <si>
    <t>СПб ГБУЗ "Городская поликлиника №44"</t>
  </si>
  <si>
    <t>СПб ГБУЗ "Городская поликлиника №46"</t>
  </si>
  <si>
    <t>СПб ГБУЗ "Поликлиника № 48"</t>
  </si>
  <si>
    <t>СПб ГБУЗ "Городская поликлиника №49"</t>
  </si>
  <si>
    <t>СПб ГБУЗ "Городская поликлиника №51"</t>
  </si>
  <si>
    <t>СПб ГБУЗ "Городская поликлиника №52"</t>
  </si>
  <si>
    <t>СПб ГБУЗ "Городская поликлиника №54"</t>
  </si>
  <si>
    <t>СПб ГБУЗ "Городская поликлиника №56"</t>
  </si>
  <si>
    <t>СПб ГБУЗ "Городская поликлиника №6"</t>
  </si>
  <si>
    <t>СПб ГБУЗ "Городская поликлиника №60 Пушкинского района"</t>
  </si>
  <si>
    <t>СПб ГБУЗ "Городская поликлиника №71"</t>
  </si>
  <si>
    <t>СПб ГБУЗ "Городская поликлиника №72"</t>
  </si>
  <si>
    <t>СПб ГБУЗ "Городская поликлиника №74"</t>
  </si>
  <si>
    <t>СПб ГБУЗ "Городская поликлиника №75"</t>
  </si>
  <si>
    <t>СПб ГБУЗ "Городская поликлиника №76"</t>
  </si>
  <si>
    <t>СПб ГБУЗ "Городская поликлиника № 77 Невского района"</t>
  </si>
  <si>
    <t>СПб ГБУЗ "Городская поликлиника №78"</t>
  </si>
  <si>
    <t>СПб ГБУЗ "Городская поликлиника №8"</t>
  </si>
  <si>
    <t>СПб ГАУЗ "Городская поликлиника №81"</t>
  </si>
  <si>
    <t>СПб ГБУЗ "Городская поликлиника №86"</t>
  </si>
  <si>
    <t>СПб ГБУЗ "Городская поликлиника №87"</t>
  </si>
  <si>
    <t>СПб ГБУЗ "Городская поликлиника №88"</t>
  </si>
  <si>
    <t>СПб ГБУЗ "Городская поликлиника №91"</t>
  </si>
  <si>
    <t>СПб ГБУЗ "Городская поликлиника №93"</t>
  </si>
  <si>
    <t>СПб ГБУЗ "Городская поликлиника №94"</t>
  </si>
  <si>
    <t>СПб ГБУЗ "Городская поликлиника №95"</t>
  </si>
  <si>
    <t>СПб ГБУЗ "Городская поликлиника №96"</t>
  </si>
  <si>
    <t>СПб ГБУЗ "Городская поликлиника №97"</t>
  </si>
  <si>
    <t>СПб ГБУЗ "Городская поликлиника №98"</t>
  </si>
  <si>
    <t>СПб ГБУЗ "Городская поликлиника №99"</t>
  </si>
  <si>
    <t>СПб ГБУЗ "Городская поликлиника №100 Невского района"</t>
  </si>
  <si>
    <t>СПб ГБУЗ "Городская поликлиника №102"</t>
  </si>
  <si>
    <t>СПб ГБУЗ "Городская поликлиника №104"</t>
  </si>
  <si>
    <t>СПб ГБУЗ "Городская поликлиника №106"</t>
  </si>
  <si>
    <t>СПб ГБУЗ "Городская поликлиника №107"</t>
  </si>
  <si>
    <t>СПб ГБУЗ "Городская поликлиника №109"</t>
  </si>
  <si>
    <t>СПб ГБУЗ "Городская поликлиника №111"</t>
  </si>
  <si>
    <t>СПб ГБУЗ "Городская поликлиника №112"</t>
  </si>
  <si>
    <t>СПб ГБУЗ "Городская поликлиника №114"</t>
  </si>
  <si>
    <t>СПб ГБУЗ "Городская поликлиника №117"</t>
  </si>
  <si>
    <t>СПб ГБУЗ "Городская поликлиника №118"</t>
  </si>
  <si>
    <t>СПб ГБУЗ "Городская поликлиника №120"</t>
  </si>
  <si>
    <t>СПб ГБУЗ "Городская поликлиника №122"</t>
  </si>
  <si>
    <t>СПб ГБУЗ "Детская городская поликлиника №7"</t>
  </si>
  <si>
    <t>СПб ГБУЗ "Детская городская поликлиника №11"</t>
  </si>
  <si>
    <t>СПб ГБУЗ "Детская городская поликлиника №17"</t>
  </si>
  <si>
    <t>СПб ГБУЗ "Детская городская поликлиника №19"</t>
  </si>
  <si>
    <t>СПб ГБУЗ "Детская городская поликлиника №29"</t>
  </si>
  <si>
    <t>СПб ГБУЗ "Детская поликлиника №30"</t>
  </si>
  <si>
    <t>СПб ГБУЗ "Детская городская поликлиника №35"</t>
  </si>
  <si>
    <t>СПб ГБУЗ "Детская городская поликлиника №44"</t>
  </si>
  <si>
    <t>СПб ГБУЗ "Детская городская поликлиника №45 Невского района"</t>
  </si>
  <si>
    <t>СПб ГБУЗ "Детская городская поликлиника №49"</t>
  </si>
  <si>
    <t>СПб ГБУЗ "Детская городская поликлиника №51"</t>
  </si>
  <si>
    <t>СПб ГБУЗ "Детская городская поликлиника №62"</t>
  </si>
  <si>
    <t>СПб ГБУЗ "Городская поликлиника №63"</t>
  </si>
  <si>
    <t>СПб ГБУЗ "Детская городская поликлиника №71"</t>
  </si>
  <si>
    <t>СПб ГБУЗ "Детская городская поликлиника №73"</t>
  </si>
  <si>
    <t>СПб ГБУЗ "Детская городская поликлиника №68"</t>
  </si>
  <si>
    <t>ЧУЗ "Клиническая больница "РЖД-Медицина" г.СПб</t>
  </si>
  <si>
    <t>ООО "Городские поликлиники"</t>
  </si>
  <si>
    <t>ООО "МЦ Эко-безопасность"</t>
  </si>
  <si>
    <t>ООО "Центр Семейной Медицины "XXI век"</t>
  </si>
  <si>
    <t>Поликлиника №4 ФТС России</t>
  </si>
  <si>
    <t>ФГБУЗ СПб  клиническая больница Российской академии наук</t>
  </si>
  <si>
    <t>ФГБОУ ВО "Военно-медицинская академия имени С.М.Кирова" Министерства обороны РФ</t>
  </si>
  <si>
    <t>ФГБОУ ВО ПСПбГМУ им. И.П. Павлова Минздрава России</t>
  </si>
  <si>
    <t>СПб ГУП "Пассажиравтотранс" (МСЧ-70)</t>
  </si>
  <si>
    <t>ФГБНУ "Институт экспериментальной медицины"</t>
  </si>
  <si>
    <t>ФГБОУ ВО "СЗ Государственный медицинский университет им. И.И. Мечникова" Минздрава России</t>
  </si>
  <si>
    <t>ФГБУ СЗОНКЦ им. Л.Г.Соколова ФМБА России</t>
  </si>
  <si>
    <t>Итого</t>
  </si>
  <si>
    <r>
      <t xml:space="preserve">Ежемесячный размер финансового обеспечения медицинских организаций, в которых оплата медицинской помощи, оказанной в амбулаторных условиях, осуществляется по подушевому нормативу финансирования на прикрепившихся лиц </t>
    </r>
    <r>
      <rPr>
        <b/>
        <sz val="12"/>
        <color indexed="10"/>
        <rFont val="Times New Roman"/>
        <family val="1"/>
        <charset val="204"/>
      </rPr>
      <t>на ДЕКАБРЬ 2025 года.</t>
    </r>
    <r>
      <rPr>
        <b/>
        <sz val="12"/>
        <rFont val="Times New Roman"/>
        <family val="1"/>
        <charset val="204"/>
      </rPr>
      <t xml:space="preserve">  </t>
    </r>
  </si>
  <si>
    <t>Приложение №6 к решению заседания Комиссии по разработке территориальной программы обязательного медицинского страхования в Санкт-Петербурге от 05.03.2025 №4</t>
  </si>
  <si>
    <t>Продолжнеие приложения №6 к решению заседания Комиссии по разработке территориальной программы обязательного медицинского страхования в Санкт-Петербурге от 05.03.2025 №4</t>
  </si>
</sst>
</file>

<file path=xl/styles.xml><?xml version="1.0" encoding="utf-8"?>
<styleSheet xmlns="http://schemas.openxmlformats.org/spreadsheetml/2006/main">
  <numFmts count="3">
    <numFmt numFmtId="43" formatCode="_-* #,##0.00\ _₽_-;\-* #,##0.00\ _₽_-;_-* &quot;-&quot;??\ _₽_-;_-@_-"/>
    <numFmt numFmtId="164" formatCode="_-* #,##0\ _₽_-;\-* #,##0\ _₽_-;_-* &quot;-&quot;??\ _₽_-;_-@_-"/>
    <numFmt numFmtId="165" formatCode="_-* #,##0.00_р_._-;\-* #,##0.00_р_._-;_-* &quot;-&quot;??_р_._-;_-@_-"/>
  </numFmts>
  <fonts count="13"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Arial"/>
      <family val="2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0"/>
      <color indexed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0" fontId="1" fillId="0" borderId="0"/>
    <xf numFmtId="165" fontId="11" fillId="0" borderId="0" applyFont="0" applyFill="0" applyBorder="0" applyAlignment="0" applyProtection="0"/>
  </cellStyleXfs>
  <cellXfs count="50">
    <xf numFmtId="0" fontId="0" fillId="0" borderId="0" xfId="0"/>
    <xf numFmtId="0" fontId="0" fillId="0" borderId="0" xfId="0" applyFill="1"/>
    <xf numFmtId="164" fontId="0" fillId="0" borderId="0" xfId="0" applyNumberFormat="1" applyFill="1"/>
    <xf numFmtId="0" fontId="6" fillId="0" borderId="0" xfId="0" applyFont="1" applyFill="1" applyAlignment="1"/>
    <xf numFmtId="0" fontId="6" fillId="0" borderId="0" xfId="0" applyFont="1" applyFill="1" applyAlignment="1">
      <alignment horizontal="center"/>
    </xf>
    <xf numFmtId="0" fontId="0" fillId="0" borderId="0" xfId="0" applyFill="1" applyAlignment="1">
      <alignment wrapText="1"/>
    </xf>
    <xf numFmtId="164" fontId="0" fillId="0" borderId="0" xfId="0" applyNumberFormat="1" applyFill="1" applyAlignment="1">
      <alignment wrapText="1"/>
    </xf>
    <xf numFmtId="0" fontId="5" fillId="0" borderId="7" xfId="0" applyFont="1" applyFill="1" applyBorder="1" applyAlignment="1" applyProtection="1">
      <alignment horizontal="center" vertical="center" wrapText="1"/>
    </xf>
    <xf numFmtId="0" fontId="5" fillId="0" borderId="8" xfId="0" applyFont="1" applyFill="1" applyBorder="1" applyAlignment="1" applyProtection="1">
      <alignment horizontal="center" vertical="center" wrapText="1"/>
    </xf>
    <xf numFmtId="0" fontId="5" fillId="0" borderId="9" xfId="0" applyFont="1" applyFill="1" applyBorder="1" applyAlignment="1" applyProtection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/>
    </xf>
    <xf numFmtId="0" fontId="8" fillId="0" borderId="12" xfId="0" applyFont="1" applyFill="1" applyBorder="1" applyAlignment="1">
      <alignment vertical="top" wrapText="1"/>
    </xf>
    <xf numFmtId="0" fontId="8" fillId="0" borderId="13" xfId="0" applyFont="1" applyFill="1" applyBorder="1" applyAlignment="1">
      <alignment horizontal="center"/>
    </xf>
    <xf numFmtId="164" fontId="9" fillId="0" borderId="14" xfId="1" applyNumberFormat="1" applyFont="1" applyFill="1" applyBorder="1" applyAlignment="1">
      <alignment horizontal="left"/>
    </xf>
    <xf numFmtId="164" fontId="9" fillId="0" borderId="15" xfId="1" applyNumberFormat="1" applyFont="1" applyFill="1" applyBorder="1" applyAlignment="1">
      <alignment horizontal="left"/>
    </xf>
    <xf numFmtId="3" fontId="4" fillId="0" borderId="16" xfId="0" applyNumberFormat="1" applyFont="1" applyFill="1" applyBorder="1"/>
    <xf numFmtId="164" fontId="0" fillId="0" borderId="0" xfId="1" applyNumberFormat="1" applyFont="1" applyFill="1" applyAlignment="1">
      <alignment wrapText="1"/>
    </xf>
    <xf numFmtId="3" fontId="0" fillId="0" borderId="0" xfId="0" applyNumberFormat="1" applyFill="1" applyAlignment="1">
      <alignment wrapText="1"/>
    </xf>
    <xf numFmtId="0" fontId="8" fillId="0" borderId="17" xfId="0" applyFont="1" applyFill="1" applyBorder="1" applyAlignment="1">
      <alignment horizontal="center"/>
    </xf>
    <xf numFmtId="0" fontId="8" fillId="0" borderId="18" xfId="0" applyFont="1" applyFill="1" applyBorder="1" applyAlignment="1">
      <alignment vertical="top" wrapText="1"/>
    </xf>
    <xf numFmtId="164" fontId="9" fillId="0" borderId="19" xfId="1" applyNumberFormat="1" applyFont="1" applyFill="1" applyBorder="1" applyAlignment="1">
      <alignment horizontal="left"/>
    </xf>
    <xf numFmtId="164" fontId="9" fillId="0" borderId="20" xfId="1" applyNumberFormat="1" applyFont="1" applyFill="1" applyBorder="1" applyAlignment="1">
      <alignment horizontal="left"/>
    </xf>
    <xf numFmtId="3" fontId="4" fillId="0" borderId="21" xfId="0" applyNumberFormat="1" applyFont="1" applyFill="1" applyBorder="1"/>
    <xf numFmtId="0" fontId="10" fillId="0" borderId="0" xfId="0" applyFont="1" applyFill="1" applyAlignment="1">
      <alignment wrapText="1"/>
    </xf>
    <xf numFmtId="0" fontId="8" fillId="0" borderId="22" xfId="0" applyFont="1" applyFill="1" applyBorder="1" applyAlignment="1">
      <alignment horizontal="center"/>
    </xf>
    <xf numFmtId="0" fontId="8" fillId="0" borderId="23" xfId="0" applyFont="1" applyFill="1" applyBorder="1" applyAlignment="1">
      <alignment horizontal="center"/>
    </xf>
    <xf numFmtId="3" fontId="4" fillId="0" borderId="24" xfId="0" applyNumberFormat="1" applyFont="1" applyFill="1" applyBorder="1"/>
    <xf numFmtId="0" fontId="4" fillId="0" borderId="10" xfId="0" applyFont="1" applyFill="1" applyBorder="1"/>
    <xf numFmtId="0" fontId="5" fillId="0" borderId="3" xfId="0" applyFont="1" applyFill="1" applyBorder="1"/>
    <xf numFmtId="0" fontId="4" fillId="0" borderId="10" xfId="0" applyFont="1" applyFill="1" applyBorder="1" applyAlignment="1">
      <alignment horizontal="center"/>
    </xf>
    <xf numFmtId="3" fontId="4" fillId="0" borderId="25" xfId="0" applyNumberFormat="1" applyFont="1" applyFill="1" applyBorder="1"/>
    <xf numFmtId="3" fontId="4" fillId="0" borderId="8" xfId="0" applyNumberFormat="1" applyFont="1" applyFill="1" applyBorder="1"/>
    <xf numFmtId="3" fontId="4" fillId="0" borderId="9" xfId="0" applyNumberFormat="1" applyFont="1" applyFill="1" applyBorder="1"/>
    <xf numFmtId="3" fontId="4" fillId="0" borderId="10" xfId="0" applyNumberFormat="1" applyFont="1" applyFill="1" applyBorder="1"/>
    <xf numFmtId="0" fontId="0" fillId="0" borderId="0" xfId="0" applyFill="1" applyAlignment="1">
      <alignment horizontal="center"/>
    </xf>
    <xf numFmtId="164" fontId="0" fillId="0" borderId="0" xfId="1" applyNumberFormat="1" applyFont="1" applyFill="1"/>
    <xf numFmtId="3" fontId="0" fillId="0" borderId="0" xfId="0" applyNumberFormat="1" applyFill="1"/>
    <xf numFmtId="164" fontId="8" fillId="0" borderId="19" xfId="1" applyNumberFormat="1" applyFont="1" applyFill="1" applyBorder="1" applyAlignment="1">
      <alignment horizontal="left"/>
    </xf>
    <xf numFmtId="164" fontId="8" fillId="0" borderId="20" xfId="1" applyNumberFormat="1" applyFont="1" applyFill="1" applyBorder="1" applyAlignment="1">
      <alignment horizontal="left"/>
    </xf>
    <xf numFmtId="0" fontId="3" fillId="0" borderId="0" xfId="0" applyFont="1" applyFill="1" applyAlignment="1">
      <alignment horizontal="center" wrapText="1"/>
    </xf>
    <xf numFmtId="0" fontId="0" fillId="0" borderId="0" xfId="0"/>
    <xf numFmtId="0" fontId="5" fillId="0" borderId="1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wrapText="1"/>
    </xf>
    <xf numFmtId="0" fontId="5" fillId="0" borderId="2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wrapText="1"/>
    </xf>
    <xf numFmtId="0" fontId="3" fillId="0" borderId="3" xfId="0" applyFont="1" applyFill="1" applyBorder="1" applyAlignment="1">
      <alignment horizontal="center" vertical="center" wrapText="1"/>
    </xf>
    <xf numFmtId="0" fontId="7" fillId="0" borderId="3" xfId="0" applyFont="1" applyBorder="1"/>
    <xf numFmtId="0" fontId="7" fillId="0" borderId="4" xfId="0" applyFont="1" applyBorder="1"/>
    <xf numFmtId="0" fontId="12" fillId="0" borderId="0" xfId="0" applyFont="1" applyAlignment="1">
      <alignment horizontal="left" vertical="top" wrapText="1"/>
    </xf>
  </cellXfs>
  <cellStyles count="4">
    <cellStyle name="Обычный" xfId="0" builtinId="0"/>
    <cellStyle name="Обычный 25" xfId="2"/>
    <cellStyle name="Финансовый" xfId="1" builtinId="3"/>
    <cellStyle name="Финансовый 2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05"/>
  <sheetViews>
    <sheetView tabSelected="1" workbookViewId="0">
      <selection activeCell="B26" sqref="B26"/>
    </sheetView>
  </sheetViews>
  <sheetFormatPr defaultRowHeight="43.5" customHeight="1"/>
  <cols>
    <col min="1" max="1" width="5.33203125" style="1" customWidth="1"/>
    <col min="2" max="2" width="62.33203125" style="1" customWidth="1"/>
    <col min="3" max="3" width="12" style="35" customWidth="1"/>
    <col min="4" max="4" width="14.44140625" style="1" customWidth="1"/>
    <col min="5" max="5" width="15.109375" style="1" customWidth="1"/>
    <col min="6" max="6" width="17.109375" style="1" customWidth="1"/>
    <col min="7" max="7" width="15.44140625" style="1" customWidth="1"/>
    <col min="8" max="8" width="17.109375" style="1" customWidth="1"/>
    <col min="9" max="9" width="15" style="1" customWidth="1"/>
    <col min="10" max="10" width="16.5546875" style="1" customWidth="1"/>
    <col min="11" max="11" width="12" style="1" customWidth="1"/>
    <col min="12" max="12" width="18.88671875" style="2" customWidth="1"/>
    <col min="13" max="253" width="9.109375" style="1"/>
    <col min="254" max="254" width="5.33203125" style="1" customWidth="1"/>
    <col min="255" max="255" width="63.109375" style="1" customWidth="1"/>
    <col min="256" max="256" width="9.109375" style="1"/>
    <col min="257" max="257" width="14.44140625" style="1" customWidth="1"/>
    <col min="258" max="258" width="15.109375" style="1" customWidth="1"/>
    <col min="259" max="259" width="14.33203125" style="1" customWidth="1"/>
    <col min="260" max="260" width="15.44140625" style="1" customWidth="1"/>
    <col min="261" max="261" width="17.109375" style="1" customWidth="1"/>
    <col min="262" max="262" width="13.33203125" style="1" customWidth="1"/>
    <col min="263" max="263" width="16.5546875" style="1" customWidth="1"/>
    <col min="264" max="264" width="9.109375" style="1"/>
    <col min="265" max="265" width="17.6640625" style="1" customWidth="1"/>
    <col min="266" max="509" width="9.109375" style="1"/>
    <col min="510" max="510" width="5.33203125" style="1" customWidth="1"/>
    <col min="511" max="511" width="63.109375" style="1" customWidth="1"/>
    <col min="512" max="512" width="9.109375" style="1"/>
    <col min="513" max="513" width="14.44140625" style="1" customWidth="1"/>
    <col min="514" max="514" width="15.109375" style="1" customWidth="1"/>
    <col min="515" max="515" width="14.33203125" style="1" customWidth="1"/>
    <col min="516" max="516" width="15.44140625" style="1" customWidth="1"/>
    <col min="517" max="517" width="17.109375" style="1" customWidth="1"/>
    <col min="518" max="518" width="13.33203125" style="1" customWidth="1"/>
    <col min="519" max="519" width="16.5546875" style="1" customWidth="1"/>
    <col min="520" max="520" width="9.109375" style="1"/>
    <col min="521" max="521" width="17.6640625" style="1" customWidth="1"/>
    <col min="522" max="765" width="9.109375" style="1"/>
    <col min="766" max="766" width="5.33203125" style="1" customWidth="1"/>
    <col min="767" max="767" width="63.109375" style="1" customWidth="1"/>
    <col min="768" max="768" width="9.109375" style="1"/>
    <col min="769" max="769" width="14.44140625" style="1" customWidth="1"/>
    <col min="770" max="770" width="15.109375" style="1" customWidth="1"/>
    <col min="771" max="771" width="14.33203125" style="1" customWidth="1"/>
    <col min="772" max="772" width="15.44140625" style="1" customWidth="1"/>
    <col min="773" max="773" width="17.109375" style="1" customWidth="1"/>
    <col min="774" max="774" width="13.33203125" style="1" customWidth="1"/>
    <col min="775" max="775" width="16.5546875" style="1" customWidth="1"/>
    <col min="776" max="776" width="9.109375" style="1"/>
    <col min="777" max="777" width="17.6640625" style="1" customWidth="1"/>
    <col min="778" max="1021" width="9.109375" style="1"/>
    <col min="1022" max="1022" width="5.33203125" style="1" customWidth="1"/>
    <col min="1023" max="1023" width="63.109375" style="1" customWidth="1"/>
    <col min="1024" max="1024" width="9.109375" style="1"/>
    <col min="1025" max="1025" width="14.44140625" style="1" customWidth="1"/>
    <col min="1026" max="1026" width="15.109375" style="1" customWidth="1"/>
    <col min="1027" max="1027" width="14.33203125" style="1" customWidth="1"/>
    <col min="1028" max="1028" width="15.44140625" style="1" customWidth="1"/>
    <col min="1029" max="1029" width="17.109375" style="1" customWidth="1"/>
    <col min="1030" max="1030" width="13.33203125" style="1" customWidth="1"/>
    <col min="1031" max="1031" width="16.5546875" style="1" customWidth="1"/>
    <col min="1032" max="1032" width="9.109375" style="1"/>
    <col min="1033" max="1033" width="17.6640625" style="1" customWidth="1"/>
    <col min="1034" max="1277" width="9.109375" style="1"/>
    <col min="1278" max="1278" width="5.33203125" style="1" customWidth="1"/>
    <col min="1279" max="1279" width="63.109375" style="1" customWidth="1"/>
    <col min="1280" max="1280" width="9.109375" style="1"/>
    <col min="1281" max="1281" width="14.44140625" style="1" customWidth="1"/>
    <col min="1282" max="1282" width="15.109375" style="1" customWidth="1"/>
    <col min="1283" max="1283" width="14.33203125" style="1" customWidth="1"/>
    <col min="1284" max="1284" width="15.44140625" style="1" customWidth="1"/>
    <col min="1285" max="1285" width="17.109375" style="1" customWidth="1"/>
    <col min="1286" max="1286" width="13.33203125" style="1" customWidth="1"/>
    <col min="1287" max="1287" width="16.5546875" style="1" customWidth="1"/>
    <col min="1288" max="1288" width="9.109375" style="1"/>
    <col min="1289" max="1289" width="17.6640625" style="1" customWidth="1"/>
    <col min="1290" max="1533" width="9.109375" style="1"/>
    <col min="1534" max="1534" width="5.33203125" style="1" customWidth="1"/>
    <col min="1535" max="1535" width="63.109375" style="1" customWidth="1"/>
    <col min="1536" max="1536" width="9.109375" style="1"/>
    <col min="1537" max="1537" width="14.44140625" style="1" customWidth="1"/>
    <col min="1538" max="1538" width="15.109375" style="1" customWidth="1"/>
    <col min="1539" max="1539" width="14.33203125" style="1" customWidth="1"/>
    <col min="1540" max="1540" width="15.44140625" style="1" customWidth="1"/>
    <col min="1541" max="1541" width="17.109375" style="1" customWidth="1"/>
    <col min="1542" max="1542" width="13.33203125" style="1" customWidth="1"/>
    <col min="1543" max="1543" width="16.5546875" style="1" customWidth="1"/>
    <col min="1544" max="1544" width="9.109375" style="1"/>
    <col min="1545" max="1545" width="17.6640625" style="1" customWidth="1"/>
    <col min="1546" max="1789" width="9.109375" style="1"/>
    <col min="1790" max="1790" width="5.33203125" style="1" customWidth="1"/>
    <col min="1791" max="1791" width="63.109375" style="1" customWidth="1"/>
    <col min="1792" max="1792" width="9.109375" style="1"/>
    <col min="1793" max="1793" width="14.44140625" style="1" customWidth="1"/>
    <col min="1794" max="1794" width="15.109375" style="1" customWidth="1"/>
    <col min="1795" max="1795" width="14.33203125" style="1" customWidth="1"/>
    <col min="1796" max="1796" width="15.44140625" style="1" customWidth="1"/>
    <col min="1797" max="1797" width="17.109375" style="1" customWidth="1"/>
    <col min="1798" max="1798" width="13.33203125" style="1" customWidth="1"/>
    <col min="1799" max="1799" width="16.5546875" style="1" customWidth="1"/>
    <col min="1800" max="1800" width="9.109375" style="1"/>
    <col min="1801" max="1801" width="17.6640625" style="1" customWidth="1"/>
    <col min="1802" max="2045" width="9.109375" style="1"/>
    <col min="2046" max="2046" width="5.33203125" style="1" customWidth="1"/>
    <col min="2047" max="2047" width="63.109375" style="1" customWidth="1"/>
    <col min="2048" max="2048" width="9.109375" style="1"/>
    <col min="2049" max="2049" width="14.44140625" style="1" customWidth="1"/>
    <col min="2050" max="2050" width="15.109375" style="1" customWidth="1"/>
    <col min="2051" max="2051" width="14.33203125" style="1" customWidth="1"/>
    <col min="2052" max="2052" width="15.44140625" style="1" customWidth="1"/>
    <col min="2053" max="2053" width="17.109375" style="1" customWidth="1"/>
    <col min="2054" max="2054" width="13.33203125" style="1" customWidth="1"/>
    <col min="2055" max="2055" width="16.5546875" style="1" customWidth="1"/>
    <col min="2056" max="2056" width="9.109375" style="1"/>
    <col min="2057" max="2057" width="17.6640625" style="1" customWidth="1"/>
    <col min="2058" max="2301" width="9.109375" style="1"/>
    <col min="2302" max="2302" width="5.33203125" style="1" customWidth="1"/>
    <col min="2303" max="2303" width="63.109375" style="1" customWidth="1"/>
    <col min="2304" max="2304" width="9.109375" style="1"/>
    <col min="2305" max="2305" width="14.44140625" style="1" customWidth="1"/>
    <col min="2306" max="2306" width="15.109375" style="1" customWidth="1"/>
    <col min="2307" max="2307" width="14.33203125" style="1" customWidth="1"/>
    <col min="2308" max="2308" width="15.44140625" style="1" customWidth="1"/>
    <col min="2309" max="2309" width="17.109375" style="1" customWidth="1"/>
    <col min="2310" max="2310" width="13.33203125" style="1" customWidth="1"/>
    <col min="2311" max="2311" width="16.5546875" style="1" customWidth="1"/>
    <col min="2312" max="2312" width="9.109375" style="1"/>
    <col min="2313" max="2313" width="17.6640625" style="1" customWidth="1"/>
    <col min="2314" max="2557" width="9.109375" style="1"/>
    <col min="2558" max="2558" width="5.33203125" style="1" customWidth="1"/>
    <col min="2559" max="2559" width="63.109375" style="1" customWidth="1"/>
    <col min="2560" max="2560" width="9.109375" style="1"/>
    <col min="2561" max="2561" width="14.44140625" style="1" customWidth="1"/>
    <col min="2562" max="2562" width="15.109375" style="1" customWidth="1"/>
    <col min="2563" max="2563" width="14.33203125" style="1" customWidth="1"/>
    <col min="2564" max="2564" width="15.44140625" style="1" customWidth="1"/>
    <col min="2565" max="2565" width="17.109375" style="1" customWidth="1"/>
    <col min="2566" max="2566" width="13.33203125" style="1" customWidth="1"/>
    <col min="2567" max="2567" width="16.5546875" style="1" customWidth="1"/>
    <col min="2568" max="2568" width="9.109375" style="1"/>
    <col min="2569" max="2569" width="17.6640625" style="1" customWidth="1"/>
    <col min="2570" max="2813" width="9.109375" style="1"/>
    <col min="2814" max="2814" width="5.33203125" style="1" customWidth="1"/>
    <col min="2815" max="2815" width="63.109375" style="1" customWidth="1"/>
    <col min="2816" max="2816" width="9.109375" style="1"/>
    <col min="2817" max="2817" width="14.44140625" style="1" customWidth="1"/>
    <col min="2818" max="2818" width="15.109375" style="1" customWidth="1"/>
    <col min="2819" max="2819" width="14.33203125" style="1" customWidth="1"/>
    <col min="2820" max="2820" width="15.44140625" style="1" customWidth="1"/>
    <col min="2821" max="2821" width="17.109375" style="1" customWidth="1"/>
    <col min="2822" max="2822" width="13.33203125" style="1" customWidth="1"/>
    <col min="2823" max="2823" width="16.5546875" style="1" customWidth="1"/>
    <col min="2824" max="2824" width="9.109375" style="1"/>
    <col min="2825" max="2825" width="17.6640625" style="1" customWidth="1"/>
    <col min="2826" max="3069" width="9.109375" style="1"/>
    <col min="3070" max="3070" width="5.33203125" style="1" customWidth="1"/>
    <col min="3071" max="3071" width="63.109375" style="1" customWidth="1"/>
    <col min="3072" max="3072" width="9.109375" style="1"/>
    <col min="3073" max="3073" width="14.44140625" style="1" customWidth="1"/>
    <col min="3074" max="3074" width="15.109375" style="1" customWidth="1"/>
    <col min="3075" max="3075" width="14.33203125" style="1" customWidth="1"/>
    <col min="3076" max="3076" width="15.44140625" style="1" customWidth="1"/>
    <col min="3077" max="3077" width="17.109375" style="1" customWidth="1"/>
    <col min="3078" max="3078" width="13.33203125" style="1" customWidth="1"/>
    <col min="3079" max="3079" width="16.5546875" style="1" customWidth="1"/>
    <col min="3080" max="3080" width="9.109375" style="1"/>
    <col min="3081" max="3081" width="17.6640625" style="1" customWidth="1"/>
    <col min="3082" max="3325" width="9.109375" style="1"/>
    <col min="3326" max="3326" width="5.33203125" style="1" customWidth="1"/>
    <col min="3327" max="3327" width="63.109375" style="1" customWidth="1"/>
    <col min="3328" max="3328" width="9.109375" style="1"/>
    <col min="3329" max="3329" width="14.44140625" style="1" customWidth="1"/>
    <col min="3330" max="3330" width="15.109375" style="1" customWidth="1"/>
    <col min="3331" max="3331" width="14.33203125" style="1" customWidth="1"/>
    <col min="3332" max="3332" width="15.44140625" style="1" customWidth="1"/>
    <col min="3333" max="3333" width="17.109375" style="1" customWidth="1"/>
    <col min="3334" max="3334" width="13.33203125" style="1" customWidth="1"/>
    <col min="3335" max="3335" width="16.5546875" style="1" customWidth="1"/>
    <col min="3336" max="3336" width="9.109375" style="1"/>
    <col min="3337" max="3337" width="17.6640625" style="1" customWidth="1"/>
    <col min="3338" max="3581" width="9.109375" style="1"/>
    <col min="3582" max="3582" width="5.33203125" style="1" customWidth="1"/>
    <col min="3583" max="3583" width="63.109375" style="1" customWidth="1"/>
    <col min="3584" max="3584" width="9.109375" style="1"/>
    <col min="3585" max="3585" width="14.44140625" style="1" customWidth="1"/>
    <col min="3586" max="3586" width="15.109375" style="1" customWidth="1"/>
    <col min="3587" max="3587" width="14.33203125" style="1" customWidth="1"/>
    <col min="3588" max="3588" width="15.44140625" style="1" customWidth="1"/>
    <col min="3589" max="3589" width="17.109375" style="1" customWidth="1"/>
    <col min="3590" max="3590" width="13.33203125" style="1" customWidth="1"/>
    <col min="3591" max="3591" width="16.5546875" style="1" customWidth="1"/>
    <col min="3592" max="3592" width="9.109375" style="1"/>
    <col min="3593" max="3593" width="17.6640625" style="1" customWidth="1"/>
    <col min="3594" max="3837" width="9.109375" style="1"/>
    <col min="3838" max="3838" width="5.33203125" style="1" customWidth="1"/>
    <col min="3839" max="3839" width="63.109375" style="1" customWidth="1"/>
    <col min="3840" max="3840" width="9.109375" style="1"/>
    <col min="3841" max="3841" width="14.44140625" style="1" customWidth="1"/>
    <col min="3842" max="3842" width="15.109375" style="1" customWidth="1"/>
    <col min="3843" max="3843" width="14.33203125" style="1" customWidth="1"/>
    <col min="3844" max="3844" width="15.44140625" style="1" customWidth="1"/>
    <col min="3845" max="3845" width="17.109375" style="1" customWidth="1"/>
    <col min="3846" max="3846" width="13.33203125" style="1" customWidth="1"/>
    <col min="3847" max="3847" width="16.5546875" style="1" customWidth="1"/>
    <col min="3848" max="3848" width="9.109375" style="1"/>
    <col min="3849" max="3849" width="17.6640625" style="1" customWidth="1"/>
    <col min="3850" max="4093" width="9.109375" style="1"/>
    <col min="4094" max="4094" width="5.33203125" style="1" customWidth="1"/>
    <col min="4095" max="4095" width="63.109375" style="1" customWidth="1"/>
    <col min="4096" max="4096" width="9.109375" style="1"/>
    <col min="4097" max="4097" width="14.44140625" style="1" customWidth="1"/>
    <col min="4098" max="4098" width="15.109375" style="1" customWidth="1"/>
    <col min="4099" max="4099" width="14.33203125" style="1" customWidth="1"/>
    <col min="4100" max="4100" width="15.44140625" style="1" customWidth="1"/>
    <col min="4101" max="4101" width="17.109375" style="1" customWidth="1"/>
    <col min="4102" max="4102" width="13.33203125" style="1" customWidth="1"/>
    <col min="4103" max="4103" width="16.5546875" style="1" customWidth="1"/>
    <col min="4104" max="4104" width="9.109375" style="1"/>
    <col min="4105" max="4105" width="17.6640625" style="1" customWidth="1"/>
    <col min="4106" max="4349" width="9.109375" style="1"/>
    <col min="4350" max="4350" width="5.33203125" style="1" customWidth="1"/>
    <col min="4351" max="4351" width="63.109375" style="1" customWidth="1"/>
    <col min="4352" max="4352" width="9.109375" style="1"/>
    <col min="4353" max="4353" width="14.44140625" style="1" customWidth="1"/>
    <col min="4354" max="4354" width="15.109375" style="1" customWidth="1"/>
    <col min="4355" max="4355" width="14.33203125" style="1" customWidth="1"/>
    <col min="4356" max="4356" width="15.44140625" style="1" customWidth="1"/>
    <col min="4357" max="4357" width="17.109375" style="1" customWidth="1"/>
    <col min="4358" max="4358" width="13.33203125" style="1" customWidth="1"/>
    <col min="4359" max="4359" width="16.5546875" style="1" customWidth="1"/>
    <col min="4360" max="4360" width="9.109375" style="1"/>
    <col min="4361" max="4361" width="17.6640625" style="1" customWidth="1"/>
    <col min="4362" max="4605" width="9.109375" style="1"/>
    <col min="4606" max="4606" width="5.33203125" style="1" customWidth="1"/>
    <col min="4607" max="4607" width="63.109375" style="1" customWidth="1"/>
    <col min="4608" max="4608" width="9.109375" style="1"/>
    <col min="4609" max="4609" width="14.44140625" style="1" customWidth="1"/>
    <col min="4610" max="4610" width="15.109375" style="1" customWidth="1"/>
    <col min="4611" max="4611" width="14.33203125" style="1" customWidth="1"/>
    <col min="4612" max="4612" width="15.44140625" style="1" customWidth="1"/>
    <col min="4613" max="4613" width="17.109375" style="1" customWidth="1"/>
    <col min="4614" max="4614" width="13.33203125" style="1" customWidth="1"/>
    <col min="4615" max="4615" width="16.5546875" style="1" customWidth="1"/>
    <col min="4616" max="4616" width="9.109375" style="1"/>
    <col min="4617" max="4617" width="17.6640625" style="1" customWidth="1"/>
    <col min="4618" max="4861" width="9.109375" style="1"/>
    <col min="4862" max="4862" width="5.33203125" style="1" customWidth="1"/>
    <col min="4863" max="4863" width="63.109375" style="1" customWidth="1"/>
    <col min="4864" max="4864" width="9.109375" style="1"/>
    <col min="4865" max="4865" width="14.44140625" style="1" customWidth="1"/>
    <col min="4866" max="4866" width="15.109375" style="1" customWidth="1"/>
    <col min="4867" max="4867" width="14.33203125" style="1" customWidth="1"/>
    <col min="4868" max="4868" width="15.44140625" style="1" customWidth="1"/>
    <col min="4869" max="4869" width="17.109375" style="1" customWidth="1"/>
    <col min="4870" max="4870" width="13.33203125" style="1" customWidth="1"/>
    <col min="4871" max="4871" width="16.5546875" style="1" customWidth="1"/>
    <col min="4872" max="4872" width="9.109375" style="1"/>
    <col min="4873" max="4873" width="17.6640625" style="1" customWidth="1"/>
    <col min="4874" max="5117" width="9.109375" style="1"/>
    <col min="5118" max="5118" width="5.33203125" style="1" customWidth="1"/>
    <col min="5119" max="5119" width="63.109375" style="1" customWidth="1"/>
    <col min="5120" max="5120" width="9.109375" style="1"/>
    <col min="5121" max="5121" width="14.44140625" style="1" customWidth="1"/>
    <col min="5122" max="5122" width="15.109375" style="1" customWidth="1"/>
    <col min="5123" max="5123" width="14.33203125" style="1" customWidth="1"/>
    <col min="5124" max="5124" width="15.44140625" style="1" customWidth="1"/>
    <col min="5125" max="5125" width="17.109375" style="1" customWidth="1"/>
    <col min="5126" max="5126" width="13.33203125" style="1" customWidth="1"/>
    <col min="5127" max="5127" width="16.5546875" style="1" customWidth="1"/>
    <col min="5128" max="5128" width="9.109375" style="1"/>
    <col min="5129" max="5129" width="17.6640625" style="1" customWidth="1"/>
    <col min="5130" max="5373" width="9.109375" style="1"/>
    <col min="5374" max="5374" width="5.33203125" style="1" customWidth="1"/>
    <col min="5375" max="5375" width="63.109375" style="1" customWidth="1"/>
    <col min="5376" max="5376" width="9.109375" style="1"/>
    <col min="5377" max="5377" width="14.44140625" style="1" customWidth="1"/>
    <col min="5378" max="5378" width="15.109375" style="1" customWidth="1"/>
    <col min="5379" max="5379" width="14.33203125" style="1" customWidth="1"/>
    <col min="5380" max="5380" width="15.44140625" style="1" customWidth="1"/>
    <col min="5381" max="5381" width="17.109375" style="1" customWidth="1"/>
    <col min="5382" max="5382" width="13.33203125" style="1" customWidth="1"/>
    <col min="5383" max="5383" width="16.5546875" style="1" customWidth="1"/>
    <col min="5384" max="5384" width="9.109375" style="1"/>
    <col min="5385" max="5385" width="17.6640625" style="1" customWidth="1"/>
    <col min="5386" max="5629" width="9.109375" style="1"/>
    <col min="5630" max="5630" width="5.33203125" style="1" customWidth="1"/>
    <col min="5631" max="5631" width="63.109375" style="1" customWidth="1"/>
    <col min="5632" max="5632" width="9.109375" style="1"/>
    <col min="5633" max="5633" width="14.44140625" style="1" customWidth="1"/>
    <col min="5634" max="5634" width="15.109375" style="1" customWidth="1"/>
    <col min="5635" max="5635" width="14.33203125" style="1" customWidth="1"/>
    <col min="5636" max="5636" width="15.44140625" style="1" customWidth="1"/>
    <col min="5637" max="5637" width="17.109375" style="1" customWidth="1"/>
    <col min="5638" max="5638" width="13.33203125" style="1" customWidth="1"/>
    <col min="5639" max="5639" width="16.5546875" style="1" customWidth="1"/>
    <col min="5640" max="5640" width="9.109375" style="1"/>
    <col min="5641" max="5641" width="17.6640625" style="1" customWidth="1"/>
    <col min="5642" max="5885" width="9.109375" style="1"/>
    <col min="5886" max="5886" width="5.33203125" style="1" customWidth="1"/>
    <col min="5887" max="5887" width="63.109375" style="1" customWidth="1"/>
    <col min="5888" max="5888" width="9.109375" style="1"/>
    <col min="5889" max="5889" width="14.44140625" style="1" customWidth="1"/>
    <col min="5890" max="5890" width="15.109375" style="1" customWidth="1"/>
    <col min="5891" max="5891" width="14.33203125" style="1" customWidth="1"/>
    <col min="5892" max="5892" width="15.44140625" style="1" customWidth="1"/>
    <col min="5893" max="5893" width="17.109375" style="1" customWidth="1"/>
    <col min="5894" max="5894" width="13.33203125" style="1" customWidth="1"/>
    <col min="5895" max="5895" width="16.5546875" style="1" customWidth="1"/>
    <col min="5896" max="5896" width="9.109375" style="1"/>
    <col min="5897" max="5897" width="17.6640625" style="1" customWidth="1"/>
    <col min="5898" max="6141" width="9.109375" style="1"/>
    <col min="6142" max="6142" width="5.33203125" style="1" customWidth="1"/>
    <col min="6143" max="6143" width="63.109375" style="1" customWidth="1"/>
    <col min="6144" max="6144" width="9.109375" style="1"/>
    <col min="6145" max="6145" width="14.44140625" style="1" customWidth="1"/>
    <col min="6146" max="6146" width="15.109375" style="1" customWidth="1"/>
    <col min="6147" max="6147" width="14.33203125" style="1" customWidth="1"/>
    <col min="6148" max="6148" width="15.44140625" style="1" customWidth="1"/>
    <col min="6149" max="6149" width="17.109375" style="1" customWidth="1"/>
    <col min="6150" max="6150" width="13.33203125" style="1" customWidth="1"/>
    <col min="6151" max="6151" width="16.5546875" style="1" customWidth="1"/>
    <col min="6152" max="6152" width="9.109375" style="1"/>
    <col min="6153" max="6153" width="17.6640625" style="1" customWidth="1"/>
    <col min="6154" max="6397" width="9.109375" style="1"/>
    <col min="6398" max="6398" width="5.33203125" style="1" customWidth="1"/>
    <col min="6399" max="6399" width="63.109375" style="1" customWidth="1"/>
    <col min="6400" max="6400" width="9.109375" style="1"/>
    <col min="6401" max="6401" width="14.44140625" style="1" customWidth="1"/>
    <col min="6402" max="6402" width="15.109375" style="1" customWidth="1"/>
    <col min="6403" max="6403" width="14.33203125" style="1" customWidth="1"/>
    <col min="6404" max="6404" width="15.44140625" style="1" customWidth="1"/>
    <col min="6405" max="6405" width="17.109375" style="1" customWidth="1"/>
    <col min="6406" max="6406" width="13.33203125" style="1" customWidth="1"/>
    <col min="6407" max="6407" width="16.5546875" style="1" customWidth="1"/>
    <col min="6408" max="6408" width="9.109375" style="1"/>
    <col min="6409" max="6409" width="17.6640625" style="1" customWidth="1"/>
    <col min="6410" max="6653" width="9.109375" style="1"/>
    <col min="6654" max="6654" width="5.33203125" style="1" customWidth="1"/>
    <col min="6655" max="6655" width="63.109375" style="1" customWidth="1"/>
    <col min="6656" max="6656" width="9.109375" style="1"/>
    <col min="6657" max="6657" width="14.44140625" style="1" customWidth="1"/>
    <col min="6658" max="6658" width="15.109375" style="1" customWidth="1"/>
    <col min="6659" max="6659" width="14.33203125" style="1" customWidth="1"/>
    <col min="6660" max="6660" width="15.44140625" style="1" customWidth="1"/>
    <col min="6661" max="6661" width="17.109375" style="1" customWidth="1"/>
    <col min="6662" max="6662" width="13.33203125" style="1" customWidth="1"/>
    <col min="6663" max="6663" width="16.5546875" style="1" customWidth="1"/>
    <col min="6664" max="6664" width="9.109375" style="1"/>
    <col min="6665" max="6665" width="17.6640625" style="1" customWidth="1"/>
    <col min="6666" max="6909" width="9.109375" style="1"/>
    <col min="6910" max="6910" width="5.33203125" style="1" customWidth="1"/>
    <col min="6911" max="6911" width="63.109375" style="1" customWidth="1"/>
    <col min="6912" max="6912" width="9.109375" style="1"/>
    <col min="6913" max="6913" width="14.44140625" style="1" customWidth="1"/>
    <col min="6914" max="6914" width="15.109375" style="1" customWidth="1"/>
    <col min="6915" max="6915" width="14.33203125" style="1" customWidth="1"/>
    <col min="6916" max="6916" width="15.44140625" style="1" customWidth="1"/>
    <col min="6917" max="6917" width="17.109375" style="1" customWidth="1"/>
    <col min="6918" max="6918" width="13.33203125" style="1" customWidth="1"/>
    <col min="6919" max="6919" width="16.5546875" style="1" customWidth="1"/>
    <col min="6920" max="6920" width="9.109375" style="1"/>
    <col min="6921" max="6921" width="17.6640625" style="1" customWidth="1"/>
    <col min="6922" max="7165" width="9.109375" style="1"/>
    <col min="7166" max="7166" width="5.33203125" style="1" customWidth="1"/>
    <col min="7167" max="7167" width="63.109375" style="1" customWidth="1"/>
    <col min="7168" max="7168" width="9.109375" style="1"/>
    <col min="7169" max="7169" width="14.44140625" style="1" customWidth="1"/>
    <col min="7170" max="7170" width="15.109375" style="1" customWidth="1"/>
    <col min="7171" max="7171" width="14.33203125" style="1" customWidth="1"/>
    <col min="7172" max="7172" width="15.44140625" style="1" customWidth="1"/>
    <col min="7173" max="7173" width="17.109375" style="1" customWidth="1"/>
    <col min="7174" max="7174" width="13.33203125" style="1" customWidth="1"/>
    <col min="7175" max="7175" width="16.5546875" style="1" customWidth="1"/>
    <col min="7176" max="7176" width="9.109375" style="1"/>
    <col min="7177" max="7177" width="17.6640625" style="1" customWidth="1"/>
    <col min="7178" max="7421" width="9.109375" style="1"/>
    <col min="7422" max="7422" width="5.33203125" style="1" customWidth="1"/>
    <col min="7423" max="7423" width="63.109375" style="1" customWidth="1"/>
    <col min="7424" max="7424" width="9.109375" style="1"/>
    <col min="7425" max="7425" width="14.44140625" style="1" customWidth="1"/>
    <col min="7426" max="7426" width="15.109375" style="1" customWidth="1"/>
    <col min="7427" max="7427" width="14.33203125" style="1" customWidth="1"/>
    <col min="7428" max="7428" width="15.44140625" style="1" customWidth="1"/>
    <col min="7429" max="7429" width="17.109375" style="1" customWidth="1"/>
    <col min="7430" max="7430" width="13.33203125" style="1" customWidth="1"/>
    <col min="7431" max="7431" width="16.5546875" style="1" customWidth="1"/>
    <col min="7432" max="7432" width="9.109375" style="1"/>
    <col min="7433" max="7433" width="17.6640625" style="1" customWidth="1"/>
    <col min="7434" max="7677" width="9.109375" style="1"/>
    <col min="7678" max="7678" width="5.33203125" style="1" customWidth="1"/>
    <col min="7679" max="7679" width="63.109375" style="1" customWidth="1"/>
    <col min="7680" max="7680" width="9.109375" style="1"/>
    <col min="7681" max="7681" width="14.44140625" style="1" customWidth="1"/>
    <col min="7682" max="7682" width="15.109375" style="1" customWidth="1"/>
    <col min="7683" max="7683" width="14.33203125" style="1" customWidth="1"/>
    <col min="7684" max="7684" width="15.44140625" style="1" customWidth="1"/>
    <col min="7685" max="7685" width="17.109375" style="1" customWidth="1"/>
    <col min="7686" max="7686" width="13.33203125" style="1" customWidth="1"/>
    <col min="7687" max="7687" width="16.5546875" style="1" customWidth="1"/>
    <col min="7688" max="7688" width="9.109375" style="1"/>
    <col min="7689" max="7689" width="17.6640625" style="1" customWidth="1"/>
    <col min="7690" max="7933" width="9.109375" style="1"/>
    <col min="7934" max="7934" width="5.33203125" style="1" customWidth="1"/>
    <col min="7935" max="7935" width="63.109375" style="1" customWidth="1"/>
    <col min="7936" max="7936" width="9.109375" style="1"/>
    <col min="7937" max="7937" width="14.44140625" style="1" customWidth="1"/>
    <col min="7938" max="7938" width="15.109375" style="1" customWidth="1"/>
    <col min="7939" max="7939" width="14.33203125" style="1" customWidth="1"/>
    <col min="7940" max="7940" width="15.44140625" style="1" customWidth="1"/>
    <col min="7941" max="7941" width="17.109375" style="1" customWidth="1"/>
    <col min="7942" max="7942" width="13.33203125" style="1" customWidth="1"/>
    <col min="7943" max="7943" width="16.5546875" style="1" customWidth="1"/>
    <col min="7944" max="7944" width="9.109375" style="1"/>
    <col min="7945" max="7945" width="17.6640625" style="1" customWidth="1"/>
    <col min="7946" max="8189" width="9.109375" style="1"/>
    <col min="8190" max="8190" width="5.33203125" style="1" customWidth="1"/>
    <col min="8191" max="8191" width="63.109375" style="1" customWidth="1"/>
    <col min="8192" max="8192" width="9.109375" style="1"/>
    <col min="8193" max="8193" width="14.44140625" style="1" customWidth="1"/>
    <col min="8194" max="8194" width="15.109375" style="1" customWidth="1"/>
    <col min="8195" max="8195" width="14.33203125" style="1" customWidth="1"/>
    <col min="8196" max="8196" width="15.44140625" style="1" customWidth="1"/>
    <col min="8197" max="8197" width="17.109375" style="1" customWidth="1"/>
    <col min="8198" max="8198" width="13.33203125" style="1" customWidth="1"/>
    <col min="8199" max="8199" width="16.5546875" style="1" customWidth="1"/>
    <col min="8200" max="8200" width="9.109375" style="1"/>
    <col min="8201" max="8201" width="17.6640625" style="1" customWidth="1"/>
    <col min="8202" max="8445" width="9.109375" style="1"/>
    <col min="8446" max="8446" width="5.33203125" style="1" customWidth="1"/>
    <col min="8447" max="8447" width="63.109375" style="1" customWidth="1"/>
    <col min="8448" max="8448" width="9.109375" style="1"/>
    <col min="8449" max="8449" width="14.44140625" style="1" customWidth="1"/>
    <col min="8450" max="8450" width="15.109375" style="1" customWidth="1"/>
    <col min="8451" max="8451" width="14.33203125" style="1" customWidth="1"/>
    <col min="8452" max="8452" width="15.44140625" style="1" customWidth="1"/>
    <col min="8453" max="8453" width="17.109375" style="1" customWidth="1"/>
    <col min="8454" max="8454" width="13.33203125" style="1" customWidth="1"/>
    <col min="8455" max="8455" width="16.5546875" style="1" customWidth="1"/>
    <col min="8456" max="8456" width="9.109375" style="1"/>
    <col min="8457" max="8457" width="17.6640625" style="1" customWidth="1"/>
    <col min="8458" max="8701" width="9.109375" style="1"/>
    <col min="8702" max="8702" width="5.33203125" style="1" customWidth="1"/>
    <col min="8703" max="8703" width="63.109375" style="1" customWidth="1"/>
    <col min="8704" max="8704" width="9.109375" style="1"/>
    <col min="8705" max="8705" width="14.44140625" style="1" customWidth="1"/>
    <col min="8706" max="8706" width="15.109375" style="1" customWidth="1"/>
    <col min="8707" max="8707" width="14.33203125" style="1" customWidth="1"/>
    <col min="8708" max="8708" width="15.44140625" style="1" customWidth="1"/>
    <col min="8709" max="8709" width="17.109375" style="1" customWidth="1"/>
    <col min="8710" max="8710" width="13.33203125" style="1" customWidth="1"/>
    <col min="8711" max="8711" width="16.5546875" style="1" customWidth="1"/>
    <col min="8712" max="8712" width="9.109375" style="1"/>
    <col min="8713" max="8713" width="17.6640625" style="1" customWidth="1"/>
    <col min="8714" max="8957" width="9.109375" style="1"/>
    <col min="8958" max="8958" width="5.33203125" style="1" customWidth="1"/>
    <col min="8959" max="8959" width="63.109375" style="1" customWidth="1"/>
    <col min="8960" max="8960" width="9.109375" style="1"/>
    <col min="8961" max="8961" width="14.44140625" style="1" customWidth="1"/>
    <col min="8962" max="8962" width="15.109375" style="1" customWidth="1"/>
    <col min="8963" max="8963" width="14.33203125" style="1" customWidth="1"/>
    <col min="8964" max="8964" width="15.44140625" style="1" customWidth="1"/>
    <col min="8965" max="8965" width="17.109375" style="1" customWidth="1"/>
    <col min="8966" max="8966" width="13.33203125" style="1" customWidth="1"/>
    <col min="8967" max="8967" width="16.5546875" style="1" customWidth="1"/>
    <col min="8968" max="8968" width="9.109375" style="1"/>
    <col min="8969" max="8969" width="17.6640625" style="1" customWidth="1"/>
    <col min="8970" max="9213" width="9.109375" style="1"/>
    <col min="9214" max="9214" width="5.33203125" style="1" customWidth="1"/>
    <col min="9215" max="9215" width="63.109375" style="1" customWidth="1"/>
    <col min="9216" max="9216" width="9.109375" style="1"/>
    <col min="9217" max="9217" width="14.44140625" style="1" customWidth="1"/>
    <col min="9218" max="9218" width="15.109375" style="1" customWidth="1"/>
    <col min="9219" max="9219" width="14.33203125" style="1" customWidth="1"/>
    <col min="9220" max="9220" width="15.44140625" style="1" customWidth="1"/>
    <col min="9221" max="9221" width="17.109375" style="1" customWidth="1"/>
    <col min="9222" max="9222" width="13.33203125" style="1" customWidth="1"/>
    <col min="9223" max="9223" width="16.5546875" style="1" customWidth="1"/>
    <col min="9224" max="9224" width="9.109375" style="1"/>
    <col min="9225" max="9225" width="17.6640625" style="1" customWidth="1"/>
    <col min="9226" max="9469" width="9.109375" style="1"/>
    <col min="9470" max="9470" width="5.33203125" style="1" customWidth="1"/>
    <col min="9471" max="9471" width="63.109375" style="1" customWidth="1"/>
    <col min="9472" max="9472" width="9.109375" style="1"/>
    <col min="9473" max="9473" width="14.44140625" style="1" customWidth="1"/>
    <col min="9474" max="9474" width="15.109375" style="1" customWidth="1"/>
    <col min="9475" max="9475" width="14.33203125" style="1" customWidth="1"/>
    <col min="9476" max="9476" width="15.44140625" style="1" customWidth="1"/>
    <col min="9477" max="9477" width="17.109375" style="1" customWidth="1"/>
    <col min="9478" max="9478" width="13.33203125" style="1" customWidth="1"/>
    <col min="9479" max="9479" width="16.5546875" style="1" customWidth="1"/>
    <col min="9480" max="9480" width="9.109375" style="1"/>
    <col min="9481" max="9481" width="17.6640625" style="1" customWidth="1"/>
    <col min="9482" max="9725" width="9.109375" style="1"/>
    <col min="9726" max="9726" width="5.33203125" style="1" customWidth="1"/>
    <col min="9727" max="9727" width="63.109375" style="1" customWidth="1"/>
    <col min="9728" max="9728" width="9.109375" style="1"/>
    <col min="9729" max="9729" width="14.44140625" style="1" customWidth="1"/>
    <col min="9730" max="9730" width="15.109375" style="1" customWidth="1"/>
    <col min="9731" max="9731" width="14.33203125" style="1" customWidth="1"/>
    <col min="9732" max="9732" width="15.44140625" style="1" customWidth="1"/>
    <col min="9733" max="9733" width="17.109375" style="1" customWidth="1"/>
    <col min="9734" max="9734" width="13.33203125" style="1" customWidth="1"/>
    <col min="9735" max="9735" width="16.5546875" style="1" customWidth="1"/>
    <col min="9736" max="9736" width="9.109375" style="1"/>
    <col min="9737" max="9737" width="17.6640625" style="1" customWidth="1"/>
    <col min="9738" max="9981" width="9.109375" style="1"/>
    <col min="9982" max="9982" width="5.33203125" style="1" customWidth="1"/>
    <col min="9983" max="9983" width="63.109375" style="1" customWidth="1"/>
    <col min="9984" max="9984" width="9.109375" style="1"/>
    <col min="9985" max="9985" width="14.44140625" style="1" customWidth="1"/>
    <col min="9986" max="9986" width="15.109375" style="1" customWidth="1"/>
    <col min="9987" max="9987" width="14.33203125" style="1" customWidth="1"/>
    <col min="9988" max="9988" width="15.44140625" style="1" customWidth="1"/>
    <col min="9989" max="9989" width="17.109375" style="1" customWidth="1"/>
    <col min="9990" max="9990" width="13.33203125" style="1" customWidth="1"/>
    <col min="9991" max="9991" width="16.5546875" style="1" customWidth="1"/>
    <col min="9992" max="9992" width="9.109375" style="1"/>
    <col min="9993" max="9993" width="17.6640625" style="1" customWidth="1"/>
    <col min="9994" max="10237" width="9.109375" style="1"/>
    <col min="10238" max="10238" width="5.33203125" style="1" customWidth="1"/>
    <col min="10239" max="10239" width="63.109375" style="1" customWidth="1"/>
    <col min="10240" max="10240" width="9.109375" style="1"/>
    <col min="10241" max="10241" width="14.44140625" style="1" customWidth="1"/>
    <col min="10242" max="10242" width="15.109375" style="1" customWidth="1"/>
    <col min="10243" max="10243" width="14.33203125" style="1" customWidth="1"/>
    <col min="10244" max="10244" width="15.44140625" style="1" customWidth="1"/>
    <col min="10245" max="10245" width="17.109375" style="1" customWidth="1"/>
    <col min="10246" max="10246" width="13.33203125" style="1" customWidth="1"/>
    <col min="10247" max="10247" width="16.5546875" style="1" customWidth="1"/>
    <col min="10248" max="10248" width="9.109375" style="1"/>
    <col min="10249" max="10249" width="17.6640625" style="1" customWidth="1"/>
    <col min="10250" max="10493" width="9.109375" style="1"/>
    <col min="10494" max="10494" width="5.33203125" style="1" customWidth="1"/>
    <col min="10495" max="10495" width="63.109375" style="1" customWidth="1"/>
    <col min="10496" max="10496" width="9.109375" style="1"/>
    <col min="10497" max="10497" width="14.44140625" style="1" customWidth="1"/>
    <col min="10498" max="10498" width="15.109375" style="1" customWidth="1"/>
    <col min="10499" max="10499" width="14.33203125" style="1" customWidth="1"/>
    <col min="10500" max="10500" width="15.44140625" style="1" customWidth="1"/>
    <col min="10501" max="10501" width="17.109375" style="1" customWidth="1"/>
    <col min="10502" max="10502" width="13.33203125" style="1" customWidth="1"/>
    <col min="10503" max="10503" width="16.5546875" style="1" customWidth="1"/>
    <col min="10504" max="10504" width="9.109375" style="1"/>
    <col min="10505" max="10505" width="17.6640625" style="1" customWidth="1"/>
    <col min="10506" max="10749" width="9.109375" style="1"/>
    <col min="10750" max="10750" width="5.33203125" style="1" customWidth="1"/>
    <col min="10751" max="10751" width="63.109375" style="1" customWidth="1"/>
    <col min="10752" max="10752" width="9.109375" style="1"/>
    <col min="10753" max="10753" width="14.44140625" style="1" customWidth="1"/>
    <col min="10754" max="10754" width="15.109375" style="1" customWidth="1"/>
    <col min="10755" max="10755" width="14.33203125" style="1" customWidth="1"/>
    <col min="10756" max="10756" width="15.44140625" style="1" customWidth="1"/>
    <col min="10757" max="10757" width="17.109375" style="1" customWidth="1"/>
    <col min="10758" max="10758" width="13.33203125" style="1" customWidth="1"/>
    <col min="10759" max="10759" width="16.5546875" style="1" customWidth="1"/>
    <col min="10760" max="10760" width="9.109375" style="1"/>
    <col min="10761" max="10761" width="17.6640625" style="1" customWidth="1"/>
    <col min="10762" max="11005" width="9.109375" style="1"/>
    <col min="11006" max="11006" width="5.33203125" style="1" customWidth="1"/>
    <col min="11007" max="11007" width="63.109375" style="1" customWidth="1"/>
    <col min="11008" max="11008" width="9.109375" style="1"/>
    <col min="11009" max="11009" width="14.44140625" style="1" customWidth="1"/>
    <col min="11010" max="11010" width="15.109375" style="1" customWidth="1"/>
    <col min="11011" max="11011" width="14.33203125" style="1" customWidth="1"/>
    <col min="11012" max="11012" width="15.44140625" style="1" customWidth="1"/>
    <col min="11013" max="11013" width="17.109375" style="1" customWidth="1"/>
    <col min="11014" max="11014" width="13.33203125" style="1" customWidth="1"/>
    <col min="11015" max="11015" width="16.5546875" style="1" customWidth="1"/>
    <col min="11016" max="11016" width="9.109375" style="1"/>
    <col min="11017" max="11017" width="17.6640625" style="1" customWidth="1"/>
    <col min="11018" max="11261" width="9.109375" style="1"/>
    <col min="11262" max="11262" width="5.33203125" style="1" customWidth="1"/>
    <col min="11263" max="11263" width="63.109375" style="1" customWidth="1"/>
    <col min="11264" max="11264" width="9.109375" style="1"/>
    <col min="11265" max="11265" width="14.44140625" style="1" customWidth="1"/>
    <col min="11266" max="11266" width="15.109375" style="1" customWidth="1"/>
    <col min="11267" max="11267" width="14.33203125" style="1" customWidth="1"/>
    <col min="11268" max="11268" width="15.44140625" style="1" customWidth="1"/>
    <col min="11269" max="11269" width="17.109375" style="1" customWidth="1"/>
    <col min="11270" max="11270" width="13.33203125" style="1" customWidth="1"/>
    <col min="11271" max="11271" width="16.5546875" style="1" customWidth="1"/>
    <col min="11272" max="11272" width="9.109375" style="1"/>
    <col min="11273" max="11273" width="17.6640625" style="1" customWidth="1"/>
    <col min="11274" max="11517" width="9.109375" style="1"/>
    <col min="11518" max="11518" width="5.33203125" style="1" customWidth="1"/>
    <col min="11519" max="11519" width="63.109375" style="1" customWidth="1"/>
    <col min="11520" max="11520" width="9.109375" style="1"/>
    <col min="11521" max="11521" width="14.44140625" style="1" customWidth="1"/>
    <col min="11522" max="11522" width="15.109375" style="1" customWidth="1"/>
    <col min="11523" max="11523" width="14.33203125" style="1" customWidth="1"/>
    <col min="11524" max="11524" width="15.44140625" style="1" customWidth="1"/>
    <col min="11525" max="11525" width="17.109375" style="1" customWidth="1"/>
    <col min="11526" max="11526" width="13.33203125" style="1" customWidth="1"/>
    <col min="11527" max="11527" width="16.5546875" style="1" customWidth="1"/>
    <col min="11528" max="11528" width="9.109375" style="1"/>
    <col min="11529" max="11529" width="17.6640625" style="1" customWidth="1"/>
    <col min="11530" max="11773" width="9.109375" style="1"/>
    <col min="11774" max="11774" width="5.33203125" style="1" customWidth="1"/>
    <col min="11775" max="11775" width="63.109375" style="1" customWidth="1"/>
    <col min="11776" max="11776" width="9.109375" style="1"/>
    <col min="11777" max="11777" width="14.44140625" style="1" customWidth="1"/>
    <col min="11778" max="11778" width="15.109375" style="1" customWidth="1"/>
    <col min="11779" max="11779" width="14.33203125" style="1" customWidth="1"/>
    <col min="11780" max="11780" width="15.44140625" style="1" customWidth="1"/>
    <col min="11781" max="11781" width="17.109375" style="1" customWidth="1"/>
    <col min="11782" max="11782" width="13.33203125" style="1" customWidth="1"/>
    <col min="11783" max="11783" width="16.5546875" style="1" customWidth="1"/>
    <col min="11784" max="11784" width="9.109375" style="1"/>
    <col min="11785" max="11785" width="17.6640625" style="1" customWidth="1"/>
    <col min="11786" max="12029" width="9.109375" style="1"/>
    <col min="12030" max="12030" width="5.33203125" style="1" customWidth="1"/>
    <col min="12031" max="12031" width="63.109375" style="1" customWidth="1"/>
    <col min="12032" max="12032" width="9.109375" style="1"/>
    <col min="12033" max="12033" width="14.44140625" style="1" customWidth="1"/>
    <col min="12034" max="12034" width="15.109375" style="1" customWidth="1"/>
    <col min="12035" max="12035" width="14.33203125" style="1" customWidth="1"/>
    <col min="12036" max="12036" width="15.44140625" style="1" customWidth="1"/>
    <col min="12037" max="12037" width="17.109375" style="1" customWidth="1"/>
    <col min="12038" max="12038" width="13.33203125" style="1" customWidth="1"/>
    <col min="12039" max="12039" width="16.5546875" style="1" customWidth="1"/>
    <col min="12040" max="12040" width="9.109375" style="1"/>
    <col min="12041" max="12041" width="17.6640625" style="1" customWidth="1"/>
    <col min="12042" max="12285" width="9.109375" style="1"/>
    <col min="12286" max="12286" width="5.33203125" style="1" customWidth="1"/>
    <col min="12287" max="12287" width="63.109375" style="1" customWidth="1"/>
    <col min="12288" max="12288" width="9.109375" style="1"/>
    <col min="12289" max="12289" width="14.44140625" style="1" customWidth="1"/>
    <col min="12290" max="12290" width="15.109375" style="1" customWidth="1"/>
    <col min="12291" max="12291" width="14.33203125" style="1" customWidth="1"/>
    <col min="12292" max="12292" width="15.44140625" style="1" customWidth="1"/>
    <col min="12293" max="12293" width="17.109375" style="1" customWidth="1"/>
    <col min="12294" max="12294" width="13.33203125" style="1" customWidth="1"/>
    <col min="12295" max="12295" width="16.5546875" style="1" customWidth="1"/>
    <col min="12296" max="12296" width="9.109375" style="1"/>
    <col min="12297" max="12297" width="17.6640625" style="1" customWidth="1"/>
    <col min="12298" max="12541" width="9.109375" style="1"/>
    <col min="12542" max="12542" width="5.33203125" style="1" customWidth="1"/>
    <col min="12543" max="12543" width="63.109375" style="1" customWidth="1"/>
    <col min="12544" max="12544" width="9.109375" style="1"/>
    <col min="12545" max="12545" width="14.44140625" style="1" customWidth="1"/>
    <col min="12546" max="12546" width="15.109375" style="1" customWidth="1"/>
    <col min="12547" max="12547" width="14.33203125" style="1" customWidth="1"/>
    <col min="12548" max="12548" width="15.44140625" style="1" customWidth="1"/>
    <col min="12549" max="12549" width="17.109375" style="1" customWidth="1"/>
    <col min="12550" max="12550" width="13.33203125" style="1" customWidth="1"/>
    <col min="12551" max="12551" width="16.5546875" style="1" customWidth="1"/>
    <col min="12552" max="12552" width="9.109375" style="1"/>
    <col min="12553" max="12553" width="17.6640625" style="1" customWidth="1"/>
    <col min="12554" max="12797" width="9.109375" style="1"/>
    <col min="12798" max="12798" width="5.33203125" style="1" customWidth="1"/>
    <col min="12799" max="12799" width="63.109375" style="1" customWidth="1"/>
    <col min="12800" max="12800" width="9.109375" style="1"/>
    <col min="12801" max="12801" width="14.44140625" style="1" customWidth="1"/>
    <col min="12802" max="12802" width="15.109375" style="1" customWidth="1"/>
    <col min="12803" max="12803" width="14.33203125" style="1" customWidth="1"/>
    <col min="12804" max="12804" width="15.44140625" style="1" customWidth="1"/>
    <col min="12805" max="12805" width="17.109375" style="1" customWidth="1"/>
    <col min="12806" max="12806" width="13.33203125" style="1" customWidth="1"/>
    <col min="12807" max="12807" width="16.5546875" style="1" customWidth="1"/>
    <col min="12808" max="12808" width="9.109375" style="1"/>
    <col min="12809" max="12809" width="17.6640625" style="1" customWidth="1"/>
    <col min="12810" max="13053" width="9.109375" style="1"/>
    <col min="13054" max="13054" width="5.33203125" style="1" customWidth="1"/>
    <col min="13055" max="13055" width="63.109375" style="1" customWidth="1"/>
    <col min="13056" max="13056" width="9.109375" style="1"/>
    <col min="13057" max="13057" width="14.44140625" style="1" customWidth="1"/>
    <col min="13058" max="13058" width="15.109375" style="1" customWidth="1"/>
    <col min="13059" max="13059" width="14.33203125" style="1" customWidth="1"/>
    <col min="13060" max="13060" width="15.44140625" style="1" customWidth="1"/>
    <col min="13061" max="13061" width="17.109375" style="1" customWidth="1"/>
    <col min="13062" max="13062" width="13.33203125" style="1" customWidth="1"/>
    <col min="13063" max="13063" width="16.5546875" style="1" customWidth="1"/>
    <col min="13064" max="13064" width="9.109375" style="1"/>
    <col min="13065" max="13065" width="17.6640625" style="1" customWidth="1"/>
    <col min="13066" max="13309" width="9.109375" style="1"/>
    <col min="13310" max="13310" width="5.33203125" style="1" customWidth="1"/>
    <col min="13311" max="13311" width="63.109375" style="1" customWidth="1"/>
    <col min="13312" max="13312" width="9.109375" style="1"/>
    <col min="13313" max="13313" width="14.44140625" style="1" customWidth="1"/>
    <col min="13314" max="13314" width="15.109375" style="1" customWidth="1"/>
    <col min="13315" max="13315" width="14.33203125" style="1" customWidth="1"/>
    <col min="13316" max="13316" width="15.44140625" style="1" customWidth="1"/>
    <col min="13317" max="13317" width="17.109375" style="1" customWidth="1"/>
    <col min="13318" max="13318" width="13.33203125" style="1" customWidth="1"/>
    <col min="13319" max="13319" width="16.5546875" style="1" customWidth="1"/>
    <col min="13320" max="13320" width="9.109375" style="1"/>
    <col min="13321" max="13321" width="17.6640625" style="1" customWidth="1"/>
    <col min="13322" max="13565" width="9.109375" style="1"/>
    <col min="13566" max="13566" width="5.33203125" style="1" customWidth="1"/>
    <col min="13567" max="13567" width="63.109375" style="1" customWidth="1"/>
    <col min="13568" max="13568" width="9.109375" style="1"/>
    <col min="13569" max="13569" width="14.44140625" style="1" customWidth="1"/>
    <col min="13570" max="13570" width="15.109375" style="1" customWidth="1"/>
    <col min="13571" max="13571" width="14.33203125" style="1" customWidth="1"/>
    <col min="13572" max="13572" width="15.44140625" style="1" customWidth="1"/>
    <col min="13573" max="13573" width="17.109375" style="1" customWidth="1"/>
    <col min="13574" max="13574" width="13.33203125" style="1" customWidth="1"/>
    <col min="13575" max="13575" width="16.5546875" style="1" customWidth="1"/>
    <col min="13576" max="13576" width="9.109375" style="1"/>
    <col min="13577" max="13577" width="17.6640625" style="1" customWidth="1"/>
    <col min="13578" max="13821" width="9.109375" style="1"/>
    <col min="13822" max="13822" width="5.33203125" style="1" customWidth="1"/>
    <col min="13823" max="13823" width="63.109375" style="1" customWidth="1"/>
    <col min="13824" max="13824" width="9.109375" style="1"/>
    <col min="13825" max="13825" width="14.44140625" style="1" customWidth="1"/>
    <col min="13826" max="13826" width="15.109375" style="1" customWidth="1"/>
    <col min="13827" max="13827" width="14.33203125" style="1" customWidth="1"/>
    <col min="13828" max="13828" width="15.44140625" style="1" customWidth="1"/>
    <col min="13829" max="13829" width="17.109375" style="1" customWidth="1"/>
    <col min="13830" max="13830" width="13.33203125" style="1" customWidth="1"/>
    <col min="13831" max="13831" width="16.5546875" style="1" customWidth="1"/>
    <col min="13832" max="13832" width="9.109375" style="1"/>
    <col min="13833" max="13833" width="17.6640625" style="1" customWidth="1"/>
    <col min="13834" max="14077" width="9.109375" style="1"/>
    <col min="14078" max="14078" width="5.33203125" style="1" customWidth="1"/>
    <col min="14079" max="14079" width="63.109375" style="1" customWidth="1"/>
    <col min="14080" max="14080" width="9.109375" style="1"/>
    <col min="14081" max="14081" width="14.44140625" style="1" customWidth="1"/>
    <col min="14082" max="14082" width="15.109375" style="1" customWidth="1"/>
    <col min="14083" max="14083" width="14.33203125" style="1" customWidth="1"/>
    <col min="14084" max="14084" width="15.44140625" style="1" customWidth="1"/>
    <col min="14085" max="14085" width="17.109375" style="1" customWidth="1"/>
    <col min="14086" max="14086" width="13.33203125" style="1" customWidth="1"/>
    <col min="14087" max="14087" width="16.5546875" style="1" customWidth="1"/>
    <col min="14088" max="14088" width="9.109375" style="1"/>
    <col min="14089" max="14089" width="17.6640625" style="1" customWidth="1"/>
    <col min="14090" max="14333" width="9.109375" style="1"/>
    <col min="14334" max="14334" width="5.33203125" style="1" customWidth="1"/>
    <col min="14335" max="14335" width="63.109375" style="1" customWidth="1"/>
    <col min="14336" max="14336" width="9.109375" style="1"/>
    <col min="14337" max="14337" width="14.44140625" style="1" customWidth="1"/>
    <col min="14338" max="14338" width="15.109375" style="1" customWidth="1"/>
    <col min="14339" max="14339" width="14.33203125" style="1" customWidth="1"/>
    <col min="14340" max="14340" width="15.44140625" style="1" customWidth="1"/>
    <col min="14341" max="14341" width="17.109375" style="1" customWidth="1"/>
    <col min="14342" max="14342" width="13.33203125" style="1" customWidth="1"/>
    <col min="14343" max="14343" width="16.5546875" style="1" customWidth="1"/>
    <col min="14344" max="14344" width="9.109375" style="1"/>
    <col min="14345" max="14345" width="17.6640625" style="1" customWidth="1"/>
    <col min="14346" max="14589" width="9.109375" style="1"/>
    <col min="14590" max="14590" width="5.33203125" style="1" customWidth="1"/>
    <col min="14591" max="14591" width="63.109375" style="1" customWidth="1"/>
    <col min="14592" max="14592" width="9.109375" style="1"/>
    <col min="14593" max="14593" width="14.44140625" style="1" customWidth="1"/>
    <col min="14594" max="14594" width="15.109375" style="1" customWidth="1"/>
    <col min="14595" max="14595" width="14.33203125" style="1" customWidth="1"/>
    <col min="14596" max="14596" width="15.44140625" style="1" customWidth="1"/>
    <col min="14597" max="14597" width="17.109375" style="1" customWidth="1"/>
    <col min="14598" max="14598" width="13.33203125" style="1" customWidth="1"/>
    <col min="14599" max="14599" width="16.5546875" style="1" customWidth="1"/>
    <col min="14600" max="14600" width="9.109375" style="1"/>
    <col min="14601" max="14601" width="17.6640625" style="1" customWidth="1"/>
    <col min="14602" max="14845" width="9.109375" style="1"/>
    <col min="14846" max="14846" width="5.33203125" style="1" customWidth="1"/>
    <col min="14847" max="14847" width="63.109375" style="1" customWidth="1"/>
    <col min="14848" max="14848" width="9.109375" style="1"/>
    <col min="14849" max="14849" width="14.44140625" style="1" customWidth="1"/>
    <col min="14850" max="14850" width="15.109375" style="1" customWidth="1"/>
    <col min="14851" max="14851" width="14.33203125" style="1" customWidth="1"/>
    <col min="14852" max="14852" width="15.44140625" style="1" customWidth="1"/>
    <col min="14853" max="14853" width="17.109375" style="1" customWidth="1"/>
    <col min="14854" max="14854" width="13.33203125" style="1" customWidth="1"/>
    <col min="14855" max="14855" width="16.5546875" style="1" customWidth="1"/>
    <col min="14856" max="14856" width="9.109375" style="1"/>
    <col min="14857" max="14857" width="17.6640625" style="1" customWidth="1"/>
    <col min="14858" max="15101" width="9.109375" style="1"/>
    <col min="15102" max="15102" width="5.33203125" style="1" customWidth="1"/>
    <col min="15103" max="15103" width="63.109375" style="1" customWidth="1"/>
    <col min="15104" max="15104" width="9.109375" style="1"/>
    <col min="15105" max="15105" width="14.44140625" style="1" customWidth="1"/>
    <col min="15106" max="15106" width="15.109375" style="1" customWidth="1"/>
    <col min="15107" max="15107" width="14.33203125" style="1" customWidth="1"/>
    <col min="15108" max="15108" width="15.44140625" style="1" customWidth="1"/>
    <col min="15109" max="15109" width="17.109375" style="1" customWidth="1"/>
    <col min="15110" max="15110" width="13.33203125" style="1" customWidth="1"/>
    <col min="15111" max="15111" width="16.5546875" style="1" customWidth="1"/>
    <col min="15112" max="15112" width="9.109375" style="1"/>
    <col min="15113" max="15113" width="17.6640625" style="1" customWidth="1"/>
    <col min="15114" max="15357" width="9.109375" style="1"/>
    <col min="15358" max="15358" width="5.33203125" style="1" customWidth="1"/>
    <col min="15359" max="15359" width="63.109375" style="1" customWidth="1"/>
    <col min="15360" max="15360" width="9.109375" style="1"/>
    <col min="15361" max="15361" width="14.44140625" style="1" customWidth="1"/>
    <col min="15362" max="15362" width="15.109375" style="1" customWidth="1"/>
    <col min="15363" max="15363" width="14.33203125" style="1" customWidth="1"/>
    <col min="15364" max="15364" width="15.44140625" style="1" customWidth="1"/>
    <col min="15365" max="15365" width="17.109375" style="1" customWidth="1"/>
    <col min="15366" max="15366" width="13.33203125" style="1" customWidth="1"/>
    <col min="15367" max="15367" width="16.5546875" style="1" customWidth="1"/>
    <col min="15368" max="15368" width="9.109375" style="1"/>
    <col min="15369" max="15369" width="17.6640625" style="1" customWidth="1"/>
    <col min="15370" max="15613" width="9.109375" style="1"/>
    <col min="15614" max="15614" width="5.33203125" style="1" customWidth="1"/>
    <col min="15615" max="15615" width="63.109375" style="1" customWidth="1"/>
    <col min="15616" max="15616" width="9.109375" style="1"/>
    <col min="15617" max="15617" width="14.44140625" style="1" customWidth="1"/>
    <col min="15618" max="15618" width="15.109375" style="1" customWidth="1"/>
    <col min="15619" max="15619" width="14.33203125" style="1" customWidth="1"/>
    <col min="15620" max="15620" width="15.44140625" style="1" customWidth="1"/>
    <col min="15621" max="15621" width="17.109375" style="1" customWidth="1"/>
    <col min="15622" max="15622" width="13.33203125" style="1" customWidth="1"/>
    <col min="15623" max="15623" width="16.5546875" style="1" customWidth="1"/>
    <col min="15624" max="15624" width="9.109375" style="1"/>
    <col min="15625" max="15625" width="17.6640625" style="1" customWidth="1"/>
    <col min="15626" max="15869" width="9.109375" style="1"/>
    <col min="15870" max="15870" width="5.33203125" style="1" customWidth="1"/>
    <col min="15871" max="15871" width="63.109375" style="1" customWidth="1"/>
    <col min="15872" max="15872" width="9.109375" style="1"/>
    <col min="15873" max="15873" width="14.44140625" style="1" customWidth="1"/>
    <col min="15874" max="15874" width="15.109375" style="1" customWidth="1"/>
    <col min="15875" max="15875" width="14.33203125" style="1" customWidth="1"/>
    <col min="15876" max="15876" width="15.44140625" style="1" customWidth="1"/>
    <col min="15877" max="15877" width="17.109375" style="1" customWidth="1"/>
    <col min="15878" max="15878" width="13.33203125" style="1" customWidth="1"/>
    <col min="15879" max="15879" width="16.5546875" style="1" customWidth="1"/>
    <col min="15880" max="15880" width="9.109375" style="1"/>
    <col min="15881" max="15881" width="17.6640625" style="1" customWidth="1"/>
    <col min="15882" max="16125" width="9.109375" style="1"/>
    <col min="16126" max="16126" width="5.33203125" style="1" customWidth="1"/>
    <col min="16127" max="16127" width="63.109375" style="1" customWidth="1"/>
    <col min="16128" max="16128" width="9.109375" style="1"/>
    <col min="16129" max="16129" width="14.44140625" style="1" customWidth="1"/>
    <col min="16130" max="16130" width="15.109375" style="1" customWidth="1"/>
    <col min="16131" max="16131" width="14.33203125" style="1" customWidth="1"/>
    <col min="16132" max="16132" width="15.44140625" style="1" customWidth="1"/>
    <col min="16133" max="16133" width="17.109375" style="1" customWidth="1"/>
    <col min="16134" max="16134" width="13.33203125" style="1" customWidth="1"/>
    <col min="16135" max="16135" width="16.5546875" style="1" customWidth="1"/>
    <col min="16136" max="16136" width="9.109375" style="1"/>
    <col min="16137" max="16137" width="17.6640625" style="1" customWidth="1"/>
    <col min="16138" max="16384" width="9.109375" style="1"/>
  </cols>
  <sheetData>
    <row r="1" spans="1:14" ht="61.8" customHeight="1">
      <c r="H1" s="49" t="s">
        <v>107</v>
      </c>
      <c r="I1" s="49"/>
      <c r="J1" s="49"/>
    </row>
    <row r="2" spans="1:14" ht="43.5" customHeight="1">
      <c r="A2" s="40" t="s">
        <v>0</v>
      </c>
      <c r="B2" s="41"/>
      <c r="C2" s="41"/>
      <c r="D2" s="41"/>
      <c r="E2" s="41"/>
      <c r="F2" s="41"/>
      <c r="G2" s="41"/>
      <c r="H2" s="41"/>
      <c r="I2" s="41"/>
      <c r="J2" s="41"/>
    </row>
    <row r="3" spans="1:14" ht="24" customHeight="1" thickBot="1">
      <c r="A3" s="3"/>
      <c r="B3" s="3"/>
      <c r="C3" s="4"/>
      <c r="D3" s="3"/>
      <c r="E3" s="3"/>
      <c r="F3" s="3"/>
      <c r="G3" s="3"/>
      <c r="H3" s="3"/>
      <c r="I3" s="3"/>
      <c r="J3" s="3"/>
    </row>
    <row r="4" spans="1:14" s="5" customFormat="1" ht="26.25" customHeight="1" thickBot="1">
      <c r="A4" s="42" t="s">
        <v>1</v>
      </c>
      <c r="B4" s="42" t="s">
        <v>2</v>
      </c>
      <c r="C4" s="44" t="s">
        <v>3</v>
      </c>
      <c r="D4" s="46" t="s">
        <v>4</v>
      </c>
      <c r="E4" s="47"/>
      <c r="F4" s="47"/>
      <c r="G4" s="47"/>
      <c r="H4" s="47"/>
      <c r="I4" s="47"/>
      <c r="J4" s="48"/>
      <c r="L4" s="6"/>
    </row>
    <row r="5" spans="1:14" s="5" customFormat="1" ht="43.5" customHeight="1" thickBot="1">
      <c r="A5" s="43"/>
      <c r="B5" s="43"/>
      <c r="C5" s="45"/>
      <c r="D5" s="7" t="s">
        <v>5</v>
      </c>
      <c r="E5" s="8" t="s">
        <v>6</v>
      </c>
      <c r="F5" s="7" t="s">
        <v>7</v>
      </c>
      <c r="G5" s="8" t="s">
        <v>8</v>
      </c>
      <c r="H5" s="8" t="s">
        <v>9</v>
      </c>
      <c r="I5" s="9" t="s">
        <v>10</v>
      </c>
      <c r="J5" s="10" t="s">
        <v>11</v>
      </c>
      <c r="L5" s="6"/>
    </row>
    <row r="6" spans="1:14" s="5" customFormat="1" ht="15.6">
      <c r="A6" s="11">
        <v>1</v>
      </c>
      <c r="B6" s="12" t="s">
        <v>12</v>
      </c>
      <c r="C6" s="13">
        <v>780011</v>
      </c>
      <c r="D6" s="14">
        <v>284741</v>
      </c>
      <c r="E6" s="15">
        <v>5656448</v>
      </c>
      <c r="F6" s="15">
        <v>551576</v>
      </c>
      <c r="G6" s="15">
        <v>687311</v>
      </c>
      <c r="H6" s="15">
        <v>2261780</v>
      </c>
      <c r="I6" s="15">
        <v>333982</v>
      </c>
      <c r="J6" s="16">
        <f t="shared" ref="J6:J69" si="0">SUM(D6:I6)</f>
        <v>9775838</v>
      </c>
      <c r="L6" s="17"/>
      <c r="N6" s="18"/>
    </row>
    <row r="7" spans="1:14" s="5" customFormat="1" ht="15.6">
      <c r="A7" s="19">
        <v>2</v>
      </c>
      <c r="B7" s="20" t="s">
        <v>13</v>
      </c>
      <c r="C7" s="19">
        <v>780014</v>
      </c>
      <c r="D7" s="21">
        <v>1393206</v>
      </c>
      <c r="E7" s="22">
        <v>435037</v>
      </c>
      <c r="F7" s="22">
        <v>1267066</v>
      </c>
      <c r="G7" s="22">
        <v>246619</v>
      </c>
      <c r="H7" s="22">
        <v>4268618</v>
      </c>
      <c r="I7" s="22">
        <v>10554351</v>
      </c>
      <c r="J7" s="23">
        <f t="shared" si="0"/>
        <v>18164897</v>
      </c>
      <c r="L7" s="17"/>
      <c r="N7" s="18"/>
    </row>
    <row r="8" spans="1:14" s="5" customFormat="1" ht="15.6">
      <c r="A8" s="19">
        <v>3</v>
      </c>
      <c r="B8" s="20" t="s">
        <v>14</v>
      </c>
      <c r="C8" s="19">
        <v>780104</v>
      </c>
      <c r="D8" s="21">
        <v>1277867</v>
      </c>
      <c r="E8" s="22">
        <v>726612</v>
      </c>
      <c r="F8" s="22">
        <v>822374</v>
      </c>
      <c r="G8" s="22">
        <v>195256</v>
      </c>
      <c r="H8" s="22">
        <v>7836960</v>
      </c>
      <c r="I8" s="22">
        <v>1715947</v>
      </c>
      <c r="J8" s="23">
        <f t="shared" si="0"/>
        <v>12575016</v>
      </c>
      <c r="L8" s="17"/>
      <c r="N8" s="18"/>
    </row>
    <row r="9" spans="1:14" s="5" customFormat="1" ht="15.6">
      <c r="A9" s="19">
        <v>4</v>
      </c>
      <c r="B9" s="20" t="s">
        <v>15</v>
      </c>
      <c r="C9" s="19">
        <v>780105</v>
      </c>
      <c r="D9" s="21">
        <v>2216757</v>
      </c>
      <c r="E9" s="22">
        <v>782294</v>
      </c>
      <c r="F9" s="22">
        <v>1889821</v>
      </c>
      <c r="G9" s="22">
        <v>6716492</v>
      </c>
      <c r="H9" s="22">
        <v>4157482</v>
      </c>
      <c r="I9" s="22">
        <v>9746797</v>
      </c>
      <c r="J9" s="23">
        <f t="shared" si="0"/>
        <v>25509643</v>
      </c>
      <c r="L9" s="17"/>
      <c r="N9" s="18"/>
    </row>
    <row r="10" spans="1:14" s="5" customFormat="1" ht="15.6">
      <c r="A10" s="19">
        <v>5</v>
      </c>
      <c r="B10" s="20" t="s">
        <v>16</v>
      </c>
      <c r="C10" s="19">
        <v>780106</v>
      </c>
      <c r="D10" s="21">
        <v>857919</v>
      </c>
      <c r="E10" s="22">
        <v>324205</v>
      </c>
      <c r="F10" s="22">
        <v>1104588</v>
      </c>
      <c r="G10" s="22">
        <v>144627</v>
      </c>
      <c r="H10" s="22">
        <v>1663611</v>
      </c>
      <c r="I10" s="22">
        <v>8240519</v>
      </c>
      <c r="J10" s="23">
        <f t="shared" si="0"/>
        <v>12335469</v>
      </c>
      <c r="L10" s="17"/>
      <c r="N10" s="18"/>
    </row>
    <row r="11" spans="1:14" s="5" customFormat="1" ht="15.6">
      <c r="A11" s="19">
        <v>6</v>
      </c>
      <c r="B11" s="20" t="s">
        <v>17</v>
      </c>
      <c r="C11" s="19">
        <v>780051</v>
      </c>
      <c r="D11" s="21">
        <v>1666578</v>
      </c>
      <c r="E11" s="22">
        <v>691793</v>
      </c>
      <c r="F11" s="22">
        <v>895572</v>
      </c>
      <c r="G11" s="22">
        <v>196479</v>
      </c>
      <c r="H11" s="22">
        <v>7932012</v>
      </c>
      <c r="I11" s="22">
        <v>818846</v>
      </c>
      <c r="J11" s="23">
        <f t="shared" si="0"/>
        <v>12201280</v>
      </c>
      <c r="L11" s="17"/>
      <c r="N11" s="18"/>
    </row>
    <row r="12" spans="1:14" s="5" customFormat="1" ht="15.6">
      <c r="A12" s="19">
        <v>7</v>
      </c>
      <c r="B12" s="20" t="s">
        <v>18</v>
      </c>
      <c r="C12" s="19">
        <v>780215</v>
      </c>
      <c r="D12" s="21">
        <v>228296</v>
      </c>
      <c r="E12" s="22">
        <v>34921</v>
      </c>
      <c r="F12" s="22">
        <v>67514</v>
      </c>
      <c r="G12" s="22">
        <v>681395</v>
      </c>
      <c r="H12" s="22">
        <v>1558930</v>
      </c>
      <c r="I12" s="22">
        <v>115094</v>
      </c>
      <c r="J12" s="23">
        <f t="shared" si="0"/>
        <v>2686150</v>
      </c>
      <c r="L12" s="17"/>
      <c r="N12" s="18"/>
    </row>
    <row r="13" spans="1:14" s="5" customFormat="1" ht="15.6">
      <c r="A13" s="19">
        <v>8</v>
      </c>
      <c r="B13" s="20" t="s">
        <v>19</v>
      </c>
      <c r="C13" s="19">
        <v>780107</v>
      </c>
      <c r="D13" s="21">
        <v>1651215</v>
      </c>
      <c r="E13" s="22">
        <v>958393</v>
      </c>
      <c r="F13" s="22">
        <v>10544306</v>
      </c>
      <c r="G13" s="22">
        <v>324148</v>
      </c>
      <c r="H13" s="22">
        <v>2741603</v>
      </c>
      <c r="I13" s="22">
        <v>1381488</v>
      </c>
      <c r="J13" s="23">
        <f t="shared" si="0"/>
        <v>17601153</v>
      </c>
      <c r="L13" s="17"/>
      <c r="N13" s="18"/>
    </row>
    <row r="14" spans="1:14" s="5" customFormat="1" ht="15.6">
      <c r="A14" s="19">
        <v>9</v>
      </c>
      <c r="B14" s="20" t="s">
        <v>20</v>
      </c>
      <c r="C14" s="19">
        <v>780108</v>
      </c>
      <c r="D14" s="21">
        <v>1443056</v>
      </c>
      <c r="E14" s="22">
        <v>936242</v>
      </c>
      <c r="F14" s="22">
        <v>6855839</v>
      </c>
      <c r="G14" s="22">
        <v>241038</v>
      </c>
      <c r="H14" s="22">
        <v>1881999</v>
      </c>
      <c r="I14" s="22">
        <v>1701645</v>
      </c>
      <c r="J14" s="23">
        <f t="shared" si="0"/>
        <v>13059819</v>
      </c>
      <c r="L14" s="17"/>
      <c r="N14" s="18"/>
    </row>
    <row r="15" spans="1:14" s="5" customFormat="1" ht="15.6">
      <c r="A15" s="19">
        <v>10</v>
      </c>
      <c r="B15" s="20" t="s">
        <v>21</v>
      </c>
      <c r="C15" s="19">
        <v>780052</v>
      </c>
      <c r="D15" s="21">
        <v>1237079</v>
      </c>
      <c r="E15" s="22">
        <v>2410786</v>
      </c>
      <c r="F15" s="22">
        <v>968737</v>
      </c>
      <c r="G15" s="22">
        <v>359440</v>
      </c>
      <c r="H15" s="22">
        <v>4001199</v>
      </c>
      <c r="I15" s="22">
        <v>717064</v>
      </c>
      <c r="J15" s="23">
        <f t="shared" si="0"/>
        <v>9694305</v>
      </c>
      <c r="L15" s="17"/>
      <c r="N15" s="18"/>
    </row>
    <row r="16" spans="1:14" s="5" customFormat="1" ht="15.6">
      <c r="A16" s="19">
        <v>11</v>
      </c>
      <c r="B16" s="20" t="s">
        <v>22</v>
      </c>
      <c r="C16" s="19">
        <v>780109</v>
      </c>
      <c r="D16" s="21">
        <v>1242442</v>
      </c>
      <c r="E16" s="22">
        <v>1231579</v>
      </c>
      <c r="F16" s="22">
        <v>9250518</v>
      </c>
      <c r="G16" s="22">
        <v>260321</v>
      </c>
      <c r="H16" s="22">
        <v>1933980</v>
      </c>
      <c r="I16" s="22">
        <v>1261646</v>
      </c>
      <c r="J16" s="23">
        <f t="shared" si="0"/>
        <v>15180486</v>
      </c>
      <c r="L16" s="17"/>
      <c r="N16" s="18"/>
    </row>
    <row r="17" spans="1:14" s="5" customFormat="1" ht="15.6">
      <c r="A17" s="19">
        <v>12</v>
      </c>
      <c r="B17" s="20" t="s">
        <v>23</v>
      </c>
      <c r="C17" s="19">
        <v>780081</v>
      </c>
      <c r="D17" s="21">
        <v>337794</v>
      </c>
      <c r="E17" s="22">
        <v>290614</v>
      </c>
      <c r="F17" s="22">
        <v>1408346</v>
      </c>
      <c r="G17" s="22">
        <v>51484</v>
      </c>
      <c r="H17" s="22">
        <v>485637</v>
      </c>
      <c r="I17" s="22">
        <v>875989</v>
      </c>
      <c r="J17" s="23">
        <f t="shared" si="0"/>
        <v>3449864</v>
      </c>
      <c r="L17" s="17"/>
      <c r="N17" s="18"/>
    </row>
    <row r="18" spans="1:14" s="5" customFormat="1" ht="15.6">
      <c r="A18" s="19">
        <v>13</v>
      </c>
      <c r="B18" s="20" t="s">
        <v>24</v>
      </c>
      <c r="C18" s="19">
        <v>780110</v>
      </c>
      <c r="D18" s="21">
        <v>2076470</v>
      </c>
      <c r="E18" s="22">
        <v>927825</v>
      </c>
      <c r="F18" s="22">
        <v>1464314</v>
      </c>
      <c r="G18" s="22">
        <v>306078</v>
      </c>
      <c r="H18" s="22">
        <v>16275630</v>
      </c>
      <c r="I18" s="22">
        <v>1980129</v>
      </c>
      <c r="J18" s="23">
        <f t="shared" si="0"/>
        <v>23030446</v>
      </c>
      <c r="L18" s="17"/>
      <c r="N18" s="18"/>
    </row>
    <row r="19" spans="1:14" s="5" customFormat="1" ht="15.6">
      <c r="A19" s="19">
        <v>14</v>
      </c>
      <c r="B19" s="20" t="s">
        <v>25</v>
      </c>
      <c r="C19" s="19">
        <v>780053</v>
      </c>
      <c r="D19" s="21">
        <v>1215789</v>
      </c>
      <c r="E19" s="22">
        <v>337302</v>
      </c>
      <c r="F19" s="22">
        <v>592157</v>
      </c>
      <c r="G19" s="22">
        <v>147511</v>
      </c>
      <c r="H19" s="22">
        <v>2220178</v>
      </c>
      <c r="I19" s="22">
        <v>5903014</v>
      </c>
      <c r="J19" s="23">
        <f t="shared" si="0"/>
        <v>10415951</v>
      </c>
      <c r="L19" s="17"/>
      <c r="N19" s="18"/>
    </row>
    <row r="20" spans="1:14" s="5" customFormat="1" ht="15.6">
      <c r="A20" s="19">
        <v>15</v>
      </c>
      <c r="B20" s="20" t="s">
        <v>26</v>
      </c>
      <c r="C20" s="19">
        <v>780054</v>
      </c>
      <c r="D20" s="21">
        <v>457204</v>
      </c>
      <c r="E20" s="22">
        <v>956067</v>
      </c>
      <c r="F20" s="22">
        <v>263691</v>
      </c>
      <c r="G20" s="22">
        <v>68685</v>
      </c>
      <c r="H20" s="22">
        <v>1147788</v>
      </c>
      <c r="I20" s="22">
        <v>2416970</v>
      </c>
      <c r="J20" s="23">
        <f t="shared" si="0"/>
        <v>5310405</v>
      </c>
      <c r="L20" s="17"/>
      <c r="N20" s="18"/>
    </row>
    <row r="21" spans="1:14" s="5" customFormat="1" ht="15.6">
      <c r="A21" s="19">
        <v>16</v>
      </c>
      <c r="B21" s="20" t="s">
        <v>27</v>
      </c>
      <c r="C21" s="19">
        <v>780055</v>
      </c>
      <c r="D21" s="21">
        <v>345401</v>
      </c>
      <c r="E21" s="22">
        <v>155802</v>
      </c>
      <c r="F21" s="22">
        <v>271453</v>
      </c>
      <c r="G21" s="22">
        <v>67437</v>
      </c>
      <c r="H21" s="22">
        <v>815598</v>
      </c>
      <c r="I21" s="22">
        <v>3060082</v>
      </c>
      <c r="J21" s="23">
        <f t="shared" si="0"/>
        <v>4715773</v>
      </c>
      <c r="L21" s="17"/>
      <c r="N21" s="18"/>
    </row>
    <row r="22" spans="1:14" s="5" customFormat="1" ht="15.6">
      <c r="A22" s="19">
        <v>17</v>
      </c>
      <c r="B22" s="20" t="s">
        <v>28</v>
      </c>
      <c r="C22" s="19">
        <v>780111</v>
      </c>
      <c r="D22" s="21">
        <v>1048456</v>
      </c>
      <c r="E22" s="22">
        <v>562733</v>
      </c>
      <c r="F22" s="22">
        <v>2258690</v>
      </c>
      <c r="G22" s="22">
        <v>227149</v>
      </c>
      <c r="H22" s="22">
        <v>8225093</v>
      </c>
      <c r="I22" s="22">
        <v>715976</v>
      </c>
      <c r="J22" s="23">
        <f t="shared" si="0"/>
        <v>13038097</v>
      </c>
      <c r="L22" s="17"/>
      <c r="N22" s="18"/>
    </row>
    <row r="23" spans="1:14" s="5" customFormat="1" ht="15.6">
      <c r="A23" s="19">
        <v>18</v>
      </c>
      <c r="B23" s="20" t="s">
        <v>29</v>
      </c>
      <c r="C23" s="19">
        <v>780112</v>
      </c>
      <c r="D23" s="21">
        <v>929159</v>
      </c>
      <c r="E23" s="22">
        <v>367493</v>
      </c>
      <c r="F23" s="22">
        <v>981217</v>
      </c>
      <c r="G23" s="22">
        <v>431445</v>
      </c>
      <c r="H23" s="22">
        <v>7127413</v>
      </c>
      <c r="I23" s="22">
        <v>620520</v>
      </c>
      <c r="J23" s="23">
        <f t="shared" si="0"/>
        <v>10457247</v>
      </c>
      <c r="L23" s="17"/>
      <c r="N23" s="18"/>
    </row>
    <row r="24" spans="1:14" s="5" customFormat="1" ht="15.6">
      <c r="A24" s="19">
        <v>19</v>
      </c>
      <c r="B24" s="20" t="s">
        <v>30</v>
      </c>
      <c r="C24" s="19">
        <v>780056</v>
      </c>
      <c r="D24" s="21">
        <v>989688</v>
      </c>
      <c r="E24" s="22">
        <v>247422</v>
      </c>
      <c r="F24" s="22">
        <v>654395</v>
      </c>
      <c r="G24" s="22">
        <v>183602</v>
      </c>
      <c r="H24" s="22">
        <v>6669546</v>
      </c>
      <c r="I24" s="22">
        <v>630815</v>
      </c>
      <c r="J24" s="23">
        <f t="shared" si="0"/>
        <v>9375468</v>
      </c>
      <c r="L24" s="17"/>
      <c r="N24" s="18"/>
    </row>
    <row r="25" spans="1:14" s="5" customFormat="1" ht="15.6">
      <c r="A25" s="19">
        <v>20</v>
      </c>
      <c r="B25" s="20" t="s">
        <v>31</v>
      </c>
      <c r="C25" s="19">
        <v>780113</v>
      </c>
      <c r="D25" s="21">
        <v>1964634</v>
      </c>
      <c r="E25" s="22">
        <v>809734</v>
      </c>
      <c r="F25" s="22">
        <v>2823650</v>
      </c>
      <c r="G25" s="22">
        <v>313999</v>
      </c>
      <c r="H25" s="22">
        <v>15809983</v>
      </c>
      <c r="I25" s="22">
        <v>2003006</v>
      </c>
      <c r="J25" s="23">
        <f t="shared" si="0"/>
        <v>23725006</v>
      </c>
      <c r="L25" s="17"/>
      <c r="N25" s="18"/>
    </row>
    <row r="26" spans="1:14" s="5" customFormat="1" ht="15.6">
      <c r="A26" s="19">
        <v>21</v>
      </c>
      <c r="B26" s="20" t="s">
        <v>32</v>
      </c>
      <c r="C26" s="19">
        <v>780188</v>
      </c>
      <c r="D26" s="21">
        <v>177879</v>
      </c>
      <c r="E26" s="22">
        <v>142371</v>
      </c>
      <c r="F26" s="22">
        <v>2307815</v>
      </c>
      <c r="G26" s="22">
        <v>25948</v>
      </c>
      <c r="H26" s="22">
        <v>356270</v>
      </c>
      <c r="I26" s="22">
        <v>169684</v>
      </c>
      <c r="J26" s="23">
        <f t="shared" si="0"/>
        <v>3179967</v>
      </c>
      <c r="L26" s="17"/>
      <c r="N26" s="18"/>
    </row>
    <row r="27" spans="1:14" s="5" customFormat="1" ht="15.6">
      <c r="A27" s="19">
        <v>22</v>
      </c>
      <c r="B27" s="20" t="s">
        <v>33</v>
      </c>
      <c r="C27" s="19">
        <v>780114</v>
      </c>
      <c r="D27" s="21">
        <v>2343524</v>
      </c>
      <c r="E27" s="22">
        <v>3876269</v>
      </c>
      <c r="F27" s="22">
        <v>11484742</v>
      </c>
      <c r="G27" s="22">
        <v>1704437</v>
      </c>
      <c r="H27" s="22">
        <v>3419720</v>
      </c>
      <c r="I27" s="22">
        <v>1670059</v>
      </c>
      <c r="J27" s="23">
        <f t="shared" si="0"/>
        <v>24498751</v>
      </c>
      <c r="L27" s="17"/>
      <c r="N27" s="18"/>
    </row>
    <row r="28" spans="1:14" s="5" customFormat="1" ht="15.6">
      <c r="A28" s="19">
        <v>23</v>
      </c>
      <c r="B28" s="20" t="s">
        <v>34</v>
      </c>
      <c r="C28" s="19">
        <v>780115</v>
      </c>
      <c r="D28" s="21">
        <v>1031304</v>
      </c>
      <c r="E28" s="22">
        <v>539807</v>
      </c>
      <c r="F28" s="22">
        <v>1093896</v>
      </c>
      <c r="G28" s="22">
        <v>173074</v>
      </c>
      <c r="H28" s="22">
        <v>1742715</v>
      </c>
      <c r="I28" s="22">
        <v>7328139</v>
      </c>
      <c r="J28" s="23">
        <f t="shared" si="0"/>
        <v>11908935</v>
      </c>
      <c r="L28" s="17"/>
      <c r="N28" s="18"/>
    </row>
    <row r="29" spans="1:14" s="5" customFormat="1" ht="15.6">
      <c r="A29" s="19">
        <v>24</v>
      </c>
      <c r="B29" s="20" t="s">
        <v>35</v>
      </c>
      <c r="C29" s="19">
        <v>780083</v>
      </c>
      <c r="D29" s="21">
        <v>535315</v>
      </c>
      <c r="E29" s="22">
        <v>347177</v>
      </c>
      <c r="F29" s="22">
        <v>991889</v>
      </c>
      <c r="G29" s="22">
        <v>170554</v>
      </c>
      <c r="H29" s="22">
        <v>1310588</v>
      </c>
      <c r="I29" s="22">
        <v>3327980</v>
      </c>
      <c r="J29" s="23">
        <f t="shared" si="0"/>
        <v>6683503</v>
      </c>
      <c r="L29" s="17"/>
      <c r="N29" s="18"/>
    </row>
    <row r="30" spans="1:14" s="5" customFormat="1" ht="15.6">
      <c r="A30" s="19">
        <v>25</v>
      </c>
      <c r="B30" s="20" t="s">
        <v>36</v>
      </c>
      <c r="C30" s="19">
        <v>780057</v>
      </c>
      <c r="D30" s="21">
        <v>3198735</v>
      </c>
      <c r="E30" s="22">
        <v>1312003</v>
      </c>
      <c r="F30" s="22">
        <v>2071642</v>
      </c>
      <c r="G30" s="22">
        <v>413446</v>
      </c>
      <c r="H30" s="22">
        <v>6981808</v>
      </c>
      <c r="I30" s="22">
        <v>1888308</v>
      </c>
      <c r="J30" s="23">
        <f t="shared" si="0"/>
        <v>15865942</v>
      </c>
      <c r="L30" s="17"/>
      <c r="N30" s="18"/>
    </row>
    <row r="31" spans="1:14" s="5" customFormat="1" ht="15.6">
      <c r="A31" s="19">
        <v>26</v>
      </c>
      <c r="B31" s="20" t="s">
        <v>37</v>
      </c>
      <c r="C31" s="19">
        <v>780116</v>
      </c>
      <c r="D31" s="21">
        <v>1828917</v>
      </c>
      <c r="E31" s="22">
        <v>560825</v>
      </c>
      <c r="F31" s="22">
        <v>10786415</v>
      </c>
      <c r="G31" s="22">
        <v>248156</v>
      </c>
      <c r="H31" s="22">
        <v>2092341</v>
      </c>
      <c r="I31" s="22">
        <v>1837733</v>
      </c>
      <c r="J31" s="23">
        <f t="shared" si="0"/>
        <v>17354387</v>
      </c>
      <c r="L31" s="17"/>
      <c r="N31" s="18"/>
    </row>
    <row r="32" spans="1:14" s="5" customFormat="1" ht="15.6">
      <c r="A32" s="19">
        <v>27</v>
      </c>
      <c r="B32" s="20" t="s">
        <v>38</v>
      </c>
      <c r="C32" s="19">
        <v>780117</v>
      </c>
      <c r="D32" s="21">
        <v>6209996</v>
      </c>
      <c r="E32" s="22">
        <v>1667113</v>
      </c>
      <c r="F32" s="22">
        <v>2536005</v>
      </c>
      <c r="G32" s="22">
        <v>706258</v>
      </c>
      <c r="H32" s="22">
        <v>17417707</v>
      </c>
      <c r="I32" s="22">
        <v>2996952</v>
      </c>
      <c r="J32" s="23">
        <f t="shared" si="0"/>
        <v>31534031</v>
      </c>
      <c r="L32" s="17"/>
      <c r="N32" s="18"/>
    </row>
    <row r="33" spans="1:14" s="5" customFormat="1" ht="15.6">
      <c r="A33" s="19">
        <v>28</v>
      </c>
      <c r="B33" s="20" t="s">
        <v>39</v>
      </c>
      <c r="C33" s="19">
        <v>780118</v>
      </c>
      <c r="D33" s="21">
        <v>1207548</v>
      </c>
      <c r="E33" s="22">
        <v>325413</v>
      </c>
      <c r="F33" s="22">
        <v>646468</v>
      </c>
      <c r="G33" s="22">
        <v>332677</v>
      </c>
      <c r="H33" s="22">
        <v>2378293</v>
      </c>
      <c r="I33" s="22">
        <v>6810920</v>
      </c>
      <c r="J33" s="23">
        <f t="shared" si="0"/>
        <v>11701319</v>
      </c>
      <c r="L33" s="17"/>
      <c r="N33" s="18"/>
    </row>
    <row r="34" spans="1:14" s="5" customFormat="1" ht="15.6">
      <c r="A34" s="19">
        <v>29</v>
      </c>
      <c r="B34" s="20" t="s">
        <v>40</v>
      </c>
      <c r="C34" s="19">
        <v>780119</v>
      </c>
      <c r="D34" s="21">
        <v>1553586</v>
      </c>
      <c r="E34" s="22">
        <v>456195</v>
      </c>
      <c r="F34" s="22">
        <v>1333057</v>
      </c>
      <c r="G34" s="22">
        <v>325013</v>
      </c>
      <c r="H34" s="22">
        <v>7023093</v>
      </c>
      <c r="I34" s="22">
        <v>11149031</v>
      </c>
      <c r="J34" s="23">
        <f t="shared" si="0"/>
        <v>21839975</v>
      </c>
      <c r="L34" s="17"/>
      <c r="N34" s="18"/>
    </row>
    <row r="35" spans="1:14" s="5" customFormat="1" ht="15.6">
      <c r="A35" s="19">
        <v>30</v>
      </c>
      <c r="B35" s="20" t="s">
        <v>41</v>
      </c>
      <c r="C35" s="19">
        <v>780120</v>
      </c>
      <c r="D35" s="21">
        <v>1203417</v>
      </c>
      <c r="E35" s="22">
        <v>431534</v>
      </c>
      <c r="F35" s="22">
        <v>989877</v>
      </c>
      <c r="G35" s="22">
        <v>169857</v>
      </c>
      <c r="H35" s="22">
        <v>1563912</v>
      </c>
      <c r="I35" s="22">
        <v>12913988</v>
      </c>
      <c r="J35" s="23">
        <f t="shared" si="0"/>
        <v>17272585</v>
      </c>
      <c r="L35" s="17"/>
      <c r="N35" s="18"/>
    </row>
    <row r="36" spans="1:14" s="5" customFormat="1" ht="15.6">
      <c r="A36" s="19">
        <v>31</v>
      </c>
      <c r="B36" s="20" t="s">
        <v>42</v>
      </c>
      <c r="C36" s="19">
        <v>780058</v>
      </c>
      <c r="D36" s="21">
        <v>358118</v>
      </c>
      <c r="E36" s="22">
        <v>292184</v>
      </c>
      <c r="F36" s="22">
        <v>788642</v>
      </c>
      <c r="G36" s="22">
        <v>103266</v>
      </c>
      <c r="H36" s="22">
        <v>1796609</v>
      </c>
      <c r="I36" s="22">
        <v>2635227</v>
      </c>
      <c r="J36" s="23">
        <f t="shared" si="0"/>
        <v>5974046</v>
      </c>
      <c r="L36" s="17"/>
      <c r="N36" s="18"/>
    </row>
    <row r="37" spans="1:14" s="5" customFormat="1" ht="17.25" customHeight="1">
      <c r="A37" s="19">
        <v>32</v>
      </c>
      <c r="B37" s="20" t="s">
        <v>43</v>
      </c>
      <c r="C37" s="19">
        <v>780132</v>
      </c>
      <c r="D37" s="21">
        <v>3558638</v>
      </c>
      <c r="E37" s="22">
        <v>739686</v>
      </c>
      <c r="F37" s="22">
        <v>1491376</v>
      </c>
      <c r="G37" s="22">
        <v>11428365</v>
      </c>
      <c r="H37" s="22">
        <v>4314735</v>
      </c>
      <c r="I37" s="22">
        <v>9819380</v>
      </c>
      <c r="J37" s="23">
        <f t="shared" si="0"/>
        <v>31352180</v>
      </c>
      <c r="L37" s="17"/>
      <c r="N37" s="18"/>
    </row>
    <row r="38" spans="1:14" s="5" customFormat="1" ht="15.6">
      <c r="A38" s="19">
        <v>33</v>
      </c>
      <c r="B38" s="20" t="s">
        <v>44</v>
      </c>
      <c r="C38" s="19">
        <v>780059</v>
      </c>
      <c r="D38" s="21">
        <v>444786</v>
      </c>
      <c r="E38" s="22">
        <v>185500</v>
      </c>
      <c r="F38" s="22">
        <v>233254</v>
      </c>
      <c r="G38" s="22">
        <v>6548703</v>
      </c>
      <c r="H38" s="22">
        <v>3029030</v>
      </c>
      <c r="I38" s="22">
        <v>391861</v>
      </c>
      <c r="J38" s="23">
        <f t="shared" si="0"/>
        <v>10833134</v>
      </c>
      <c r="L38" s="17"/>
      <c r="N38" s="18"/>
    </row>
    <row r="39" spans="1:14" s="5" customFormat="1" ht="15.6">
      <c r="A39" s="19">
        <v>34</v>
      </c>
      <c r="B39" s="20" t="s">
        <v>45</v>
      </c>
      <c r="C39" s="19">
        <v>780060</v>
      </c>
      <c r="D39" s="21">
        <v>708960</v>
      </c>
      <c r="E39" s="22">
        <v>233103</v>
      </c>
      <c r="F39" s="22">
        <v>373888</v>
      </c>
      <c r="G39" s="22">
        <v>2627495</v>
      </c>
      <c r="H39" s="22">
        <v>1784464</v>
      </c>
      <c r="I39" s="22">
        <v>415011</v>
      </c>
      <c r="J39" s="23">
        <f t="shared" si="0"/>
        <v>6142921</v>
      </c>
      <c r="L39" s="17"/>
      <c r="N39" s="18"/>
    </row>
    <row r="40" spans="1:14" s="5" customFormat="1" ht="15.6">
      <c r="A40" s="19">
        <v>35</v>
      </c>
      <c r="B40" s="20" t="s">
        <v>46</v>
      </c>
      <c r="C40" s="19">
        <v>780121</v>
      </c>
      <c r="D40" s="21">
        <v>421476</v>
      </c>
      <c r="E40" s="22">
        <v>229414</v>
      </c>
      <c r="F40" s="22">
        <v>757641</v>
      </c>
      <c r="G40" s="22">
        <v>6129861</v>
      </c>
      <c r="H40" s="22">
        <v>779521</v>
      </c>
      <c r="I40" s="22">
        <v>512977</v>
      </c>
      <c r="J40" s="23">
        <f t="shared" si="0"/>
        <v>8830890</v>
      </c>
      <c r="L40" s="17"/>
      <c r="N40" s="18"/>
    </row>
    <row r="41" spans="1:14" s="5" customFormat="1" ht="15.6">
      <c r="A41" s="19">
        <v>36</v>
      </c>
      <c r="B41" s="20" t="s">
        <v>47</v>
      </c>
      <c r="C41" s="19">
        <v>780133</v>
      </c>
      <c r="D41" s="21">
        <v>41387</v>
      </c>
      <c r="E41" s="22">
        <v>99935</v>
      </c>
      <c r="F41" s="22">
        <v>320218</v>
      </c>
      <c r="G41" s="22">
        <v>8973</v>
      </c>
      <c r="H41" s="22">
        <v>420154</v>
      </c>
      <c r="I41" s="22">
        <v>45313</v>
      </c>
      <c r="J41" s="23">
        <f t="shared" si="0"/>
        <v>935980</v>
      </c>
      <c r="L41" s="17"/>
      <c r="N41" s="18"/>
    </row>
    <row r="42" spans="1:14" s="5" customFormat="1" ht="15.6">
      <c r="A42" s="19">
        <v>37</v>
      </c>
      <c r="B42" s="20" t="s">
        <v>48</v>
      </c>
      <c r="C42" s="19">
        <v>780190</v>
      </c>
      <c r="D42" s="21">
        <v>5760</v>
      </c>
      <c r="E42" s="22">
        <v>4631</v>
      </c>
      <c r="F42" s="22">
        <v>2033</v>
      </c>
      <c r="G42" s="22">
        <v>1694</v>
      </c>
      <c r="H42" s="22">
        <v>25865</v>
      </c>
      <c r="I42" s="22">
        <v>689423</v>
      </c>
      <c r="J42" s="23">
        <f t="shared" si="0"/>
        <v>729406</v>
      </c>
      <c r="L42" s="17"/>
      <c r="N42" s="18"/>
    </row>
    <row r="43" spans="1:14" s="5" customFormat="1" ht="15.6">
      <c r="A43" s="19">
        <v>38</v>
      </c>
      <c r="B43" s="20" t="s">
        <v>49</v>
      </c>
      <c r="C43" s="19">
        <v>780061</v>
      </c>
      <c r="D43" s="21">
        <v>1326742</v>
      </c>
      <c r="E43" s="22">
        <v>431607</v>
      </c>
      <c r="F43" s="22">
        <v>2051433</v>
      </c>
      <c r="G43" s="22">
        <v>567840</v>
      </c>
      <c r="H43" s="22">
        <v>7254088</v>
      </c>
      <c r="I43" s="22">
        <v>1580880</v>
      </c>
      <c r="J43" s="23">
        <f t="shared" si="0"/>
        <v>13212590</v>
      </c>
      <c r="L43" s="17"/>
      <c r="N43" s="18"/>
    </row>
    <row r="44" spans="1:14" s="5" customFormat="1" ht="15.6">
      <c r="A44" s="19">
        <v>39</v>
      </c>
      <c r="B44" s="20" t="s">
        <v>50</v>
      </c>
      <c r="C44" s="19">
        <v>780134</v>
      </c>
      <c r="D44" s="21">
        <v>1310122</v>
      </c>
      <c r="E44" s="22">
        <v>446003</v>
      </c>
      <c r="F44" s="22">
        <v>3757583</v>
      </c>
      <c r="G44" s="22">
        <v>168798</v>
      </c>
      <c r="H44" s="22">
        <v>1612280</v>
      </c>
      <c r="I44" s="22">
        <v>9076493</v>
      </c>
      <c r="J44" s="23">
        <f t="shared" si="0"/>
        <v>16371279</v>
      </c>
      <c r="L44" s="17"/>
      <c r="N44" s="18"/>
    </row>
    <row r="45" spans="1:14" s="5" customFormat="1" ht="15.6">
      <c r="A45" s="19">
        <v>40</v>
      </c>
      <c r="B45" s="20" t="s">
        <v>51</v>
      </c>
      <c r="C45" s="19">
        <v>780062</v>
      </c>
      <c r="D45" s="21">
        <v>4640818</v>
      </c>
      <c r="E45" s="22">
        <v>2267687</v>
      </c>
      <c r="F45" s="22">
        <v>2103133</v>
      </c>
      <c r="G45" s="22">
        <v>1528071</v>
      </c>
      <c r="H45" s="22">
        <v>13284527</v>
      </c>
      <c r="I45" s="22">
        <v>4340263</v>
      </c>
      <c r="J45" s="23">
        <f t="shared" si="0"/>
        <v>28164499</v>
      </c>
      <c r="L45" s="17"/>
      <c r="N45" s="18"/>
    </row>
    <row r="46" spans="1:14" s="5" customFormat="1" ht="15.6">
      <c r="A46" s="19">
        <v>41</v>
      </c>
      <c r="B46" s="20" t="s">
        <v>52</v>
      </c>
      <c r="C46" s="19">
        <v>780297</v>
      </c>
      <c r="D46" s="21">
        <v>1687</v>
      </c>
      <c r="E46" s="22">
        <v>844</v>
      </c>
      <c r="F46" s="22">
        <v>1969</v>
      </c>
      <c r="G46" s="22">
        <v>703</v>
      </c>
      <c r="H46" s="22">
        <v>2812</v>
      </c>
      <c r="I46" s="22">
        <v>5063</v>
      </c>
      <c r="J46" s="23">
        <f t="shared" si="0"/>
        <v>13078</v>
      </c>
      <c r="L46" s="17"/>
      <c r="N46" s="18"/>
    </row>
    <row r="47" spans="1:14" s="5" customFormat="1" ht="15.6">
      <c r="A47" s="19">
        <v>42</v>
      </c>
      <c r="B47" s="20" t="s">
        <v>53</v>
      </c>
      <c r="C47" s="19">
        <v>780122</v>
      </c>
      <c r="D47" s="21">
        <v>1836528</v>
      </c>
      <c r="E47" s="22">
        <v>544915</v>
      </c>
      <c r="F47" s="22">
        <v>838507</v>
      </c>
      <c r="G47" s="22">
        <v>246923</v>
      </c>
      <c r="H47" s="22">
        <v>2614595</v>
      </c>
      <c r="I47" s="22">
        <v>18590594</v>
      </c>
      <c r="J47" s="23">
        <f t="shared" si="0"/>
        <v>24672062</v>
      </c>
      <c r="L47" s="17"/>
      <c r="N47" s="18"/>
    </row>
    <row r="48" spans="1:14" s="5" customFormat="1" ht="15.6">
      <c r="A48" s="19">
        <v>43</v>
      </c>
      <c r="B48" s="20" t="s">
        <v>54</v>
      </c>
      <c r="C48" s="19">
        <v>780063</v>
      </c>
      <c r="D48" s="21">
        <v>1148096</v>
      </c>
      <c r="E48" s="22">
        <v>537063</v>
      </c>
      <c r="F48" s="22">
        <v>1264335</v>
      </c>
      <c r="G48" s="22">
        <v>266511</v>
      </c>
      <c r="H48" s="22">
        <v>5030768</v>
      </c>
      <c r="I48" s="22">
        <v>1186170</v>
      </c>
      <c r="J48" s="23">
        <f t="shared" si="0"/>
        <v>9432943</v>
      </c>
      <c r="L48" s="17"/>
      <c r="N48" s="18"/>
    </row>
    <row r="49" spans="1:14" s="5" customFormat="1" ht="15.6">
      <c r="A49" s="19">
        <v>44</v>
      </c>
      <c r="B49" s="20" t="s">
        <v>55</v>
      </c>
      <c r="C49" s="19">
        <v>780123</v>
      </c>
      <c r="D49" s="21">
        <v>1964107</v>
      </c>
      <c r="E49" s="22">
        <v>1210400</v>
      </c>
      <c r="F49" s="22">
        <v>16505888</v>
      </c>
      <c r="G49" s="22">
        <v>3302166</v>
      </c>
      <c r="H49" s="22">
        <v>4906075</v>
      </c>
      <c r="I49" s="22">
        <v>1731354</v>
      </c>
      <c r="J49" s="23">
        <f t="shared" si="0"/>
        <v>29619990</v>
      </c>
      <c r="L49" s="17"/>
      <c r="N49" s="18"/>
    </row>
    <row r="50" spans="1:14" s="5" customFormat="1" ht="15.6">
      <c r="A50" s="19">
        <v>45</v>
      </c>
      <c r="B50" s="20" t="s">
        <v>56</v>
      </c>
      <c r="C50" s="19">
        <v>780124</v>
      </c>
      <c r="D50" s="21">
        <v>3676779</v>
      </c>
      <c r="E50" s="22">
        <v>1708167</v>
      </c>
      <c r="F50" s="22">
        <v>8717541</v>
      </c>
      <c r="G50" s="22">
        <v>785730</v>
      </c>
      <c r="H50" s="22">
        <v>22351227</v>
      </c>
      <c r="I50" s="22">
        <v>2349279</v>
      </c>
      <c r="J50" s="23">
        <f t="shared" si="0"/>
        <v>39588723</v>
      </c>
      <c r="L50" s="17"/>
      <c r="N50" s="18"/>
    </row>
    <row r="51" spans="1:14" s="5" customFormat="1" ht="15.6">
      <c r="A51" s="19">
        <v>46</v>
      </c>
      <c r="B51" s="20" t="s">
        <v>57</v>
      </c>
      <c r="C51" s="19">
        <v>780125</v>
      </c>
      <c r="D51" s="21">
        <v>692927</v>
      </c>
      <c r="E51" s="22">
        <v>336046</v>
      </c>
      <c r="F51" s="22">
        <v>1003433</v>
      </c>
      <c r="G51" s="22">
        <v>176312</v>
      </c>
      <c r="H51" s="22">
        <v>14853674</v>
      </c>
      <c r="I51" s="22">
        <v>508549</v>
      </c>
      <c r="J51" s="23">
        <f t="shared" si="0"/>
        <v>17570941</v>
      </c>
      <c r="L51" s="17"/>
      <c r="N51" s="18"/>
    </row>
    <row r="52" spans="1:14" s="5" customFormat="1" ht="15.6">
      <c r="A52" s="19">
        <v>47</v>
      </c>
      <c r="B52" s="20" t="s">
        <v>58</v>
      </c>
      <c r="C52" s="19">
        <v>780064</v>
      </c>
      <c r="D52" s="21">
        <v>865478</v>
      </c>
      <c r="E52" s="22">
        <v>711064</v>
      </c>
      <c r="F52" s="22">
        <v>883022</v>
      </c>
      <c r="G52" s="22">
        <v>219372</v>
      </c>
      <c r="H52" s="22">
        <v>4631951</v>
      </c>
      <c r="I52" s="22">
        <v>790247</v>
      </c>
      <c r="J52" s="23">
        <f t="shared" si="0"/>
        <v>8101134</v>
      </c>
      <c r="L52" s="17"/>
      <c r="N52" s="18"/>
    </row>
    <row r="53" spans="1:14" s="5" customFormat="1" ht="15.6">
      <c r="A53" s="19">
        <v>48</v>
      </c>
      <c r="B53" s="20" t="s">
        <v>59</v>
      </c>
      <c r="C53" s="19">
        <v>780065</v>
      </c>
      <c r="D53" s="21">
        <v>350399</v>
      </c>
      <c r="E53" s="22">
        <v>143396</v>
      </c>
      <c r="F53" s="22">
        <v>169886</v>
      </c>
      <c r="G53" s="22">
        <v>6231678</v>
      </c>
      <c r="H53" s="22">
        <v>2226596</v>
      </c>
      <c r="I53" s="22">
        <v>267280</v>
      </c>
      <c r="J53" s="23">
        <f t="shared" si="0"/>
        <v>9389235</v>
      </c>
      <c r="L53" s="17"/>
      <c r="N53" s="18"/>
    </row>
    <row r="54" spans="1:14" s="5" customFormat="1" ht="15.6">
      <c r="A54" s="19">
        <v>49</v>
      </c>
      <c r="B54" s="20" t="s">
        <v>60</v>
      </c>
      <c r="C54" s="19">
        <v>780126</v>
      </c>
      <c r="D54" s="21">
        <v>1261547</v>
      </c>
      <c r="E54" s="22">
        <v>347303</v>
      </c>
      <c r="F54" s="22">
        <v>1443138</v>
      </c>
      <c r="G54" s="22">
        <v>172000</v>
      </c>
      <c r="H54" s="22">
        <v>2153780</v>
      </c>
      <c r="I54" s="22">
        <v>11582676</v>
      </c>
      <c r="J54" s="23">
        <f t="shared" si="0"/>
        <v>16960444</v>
      </c>
      <c r="L54" s="17"/>
      <c r="N54" s="18"/>
    </row>
    <row r="55" spans="1:14" s="5" customFormat="1" ht="15.6">
      <c r="A55" s="19">
        <v>50</v>
      </c>
      <c r="B55" s="20" t="s">
        <v>61</v>
      </c>
      <c r="C55" s="19">
        <v>780066</v>
      </c>
      <c r="D55" s="21">
        <v>755318</v>
      </c>
      <c r="E55" s="22">
        <v>401666</v>
      </c>
      <c r="F55" s="22">
        <v>1378359</v>
      </c>
      <c r="G55" s="22">
        <v>145811</v>
      </c>
      <c r="H55" s="22">
        <v>1517403</v>
      </c>
      <c r="I55" s="22">
        <v>5768003</v>
      </c>
      <c r="J55" s="23">
        <f t="shared" si="0"/>
        <v>9966560</v>
      </c>
      <c r="L55" s="17"/>
      <c r="N55" s="18"/>
    </row>
    <row r="56" spans="1:14" s="5" customFormat="1" ht="15.6">
      <c r="A56" s="19">
        <v>51</v>
      </c>
      <c r="B56" s="20" t="s">
        <v>62</v>
      </c>
      <c r="C56" s="19">
        <v>780127</v>
      </c>
      <c r="D56" s="21">
        <v>1349296</v>
      </c>
      <c r="E56" s="22">
        <v>1264775</v>
      </c>
      <c r="F56" s="22">
        <v>8464662</v>
      </c>
      <c r="G56" s="22">
        <v>165096</v>
      </c>
      <c r="H56" s="22">
        <v>1676150</v>
      </c>
      <c r="I56" s="22">
        <v>989514</v>
      </c>
      <c r="J56" s="23">
        <f t="shared" si="0"/>
        <v>13909493</v>
      </c>
      <c r="L56" s="17"/>
      <c r="N56" s="18"/>
    </row>
    <row r="57" spans="1:14" s="5" customFormat="1" ht="15.6">
      <c r="A57" s="19">
        <v>52</v>
      </c>
      <c r="B57" s="20" t="s">
        <v>63</v>
      </c>
      <c r="C57" s="19">
        <v>780067</v>
      </c>
      <c r="D57" s="21">
        <v>607215</v>
      </c>
      <c r="E57" s="22">
        <v>185931</v>
      </c>
      <c r="F57" s="22">
        <v>557475</v>
      </c>
      <c r="G57" s="22">
        <v>115055</v>
      </c>
      <c r="H57" s="22">
        <v>5234988</v>
      </c>
      <c r="I57" s="22">
        <v>1184396</v>
      </c>
      <c r="J57" s="23">
        <f t="shared" si="0"/>
        <v>7885060</v>
      </c>
      <c r="L57" s="17"/>
      <c r="N57" s="18"/>
    </row>
    <row r="58" spans="1:14" s="5" customFormat="1" ht="15.6">
      <c r="A58" s="19">
        <v>53</v>
      </c>
      <c r="B58" s="20" t="s">
        <v>64</v>
      </c>
      <c r="C58" s="19">
        <v>780129</v>
      </c>
      <c r="D58" s="21">
        <v>2464511</v>
      </c>
      <c r="E58" s="22">
        <v>3559279</v>
      </c>
      <c r="F58" s="22">
        <v>1519221</v>
      </c>
      <c r="G58" s="22">
        <v>459899</v>
      </c>
      <c r="H58" s="22">
        <v>4351168</v>
      </c>
      <c r="I58" s="22">
        <v>1327961</v>
      </c>
      <c r="J58" s="23">
        <f t="shared" si="0"/>
        <v>13682039</v>
      </c>
      <c r="L58" s="17"/>
      <c r="N58" s="18"/>
    </row>
    <row r="59" spans="1:14" s="5" customFormat="1" ht="15.6">
      <c r="A59" s="19">
        <v>54</v>
      </c>
      <c r="B59" s="20" t="s">
        <v>65</v>
      </c>
      <c r="C59" s="19">
        <v>780098</v>
      </c>
      <c r="D59" s="21">
        <v>2136075</v>
      </c>
      <c r="E59" s="22">
        <v>1441842</v>
      </c>
      <c r="F59" s="22">
        <v>8583059</v>
      </c>
      <c r="G59" s="22">
        <v>276911</v>
      </c>
      <c r="H59" s="22">
        <v>2540138</v>
      </c>
      <c r="I59" s="22">
        <v>2581957</v>
      </c>
      <c r="J59" s="23">
        <f t="shared" si="0"/>
        <v>17559982</v>
      </c>
      <c r="L59" s="17"/>
      <c r="N59" s="18"/>
    </row>
    <row r="60" spans="1:14" s="5" customFormat="1" ht="15.6">
      <c r="A60" s="19">
        <v>55</v>
      </c>
      <c r="B60" s="20" t="s">
        <v>66</v>
      </c>
      <c r="C60" s="19">
        <v>780050</v>
      </c>
      <c r="D60" s="21">
        <v>2659065</v>
      </c>
      <c r="E60" s="22">
        <v>424616</v>
      </c>
      <c r="F60" s="22">
        <v>769316</v>
      </c>
      <c r="G60" s="22">
        <v>224183</v>
      </c>
      <c r="H60" s="22">
        <v>4624398</v>
      </c>
      <c r="I60" s="22">
        <v>4373737</v>
      </c>
      <c r="J60" s="23">
        <f t="shared" si="0"/>
        <v>13075315</v>
      </c>
      <c r="L60" s="17"/>
      <c r="N60" s="18"/>
    </row>
    <row r="61" spans="1:14" s="5" customFormat="1" ht="15.6">
      <c r="A61" s="19">
        <v>56</v>
      </c>
      <c r="B61" s="20" t="s">
        <v>67</v>
      </c>
      <c r="C61" s="19">
        <v>780099</v>
      </c>
      <c r="D61" s="21">
        <v>3978079</v>
      </c>
      <c r="E61" s="22">
        <v>1543347</v>
      </c>
      <c r="F61" s="22">
        <v>11128205</v>
      </c>
      <c r="G61" s="22">
        <v>740596</v>
      </c>
      <c r="H61" s="22">
        <v>31113147</v>
      </c>
      <c r="I61" s="22">
        <v>2480036</v>
      </c>
      <c r="J61" s="23">
        <f t="shared" si="0"/>
        <v>50983410</v>
      </c>
      <c r="L61" s="17"/>
      <c r="N61" s="18"/>
    </row>
    <row r="62" spans="1:14" s="5" customFormat="1" ht="15.6">
      <c r="A62" s="19">
        <v>57</v>
      </c>
      <c r="B62" s="20" t="s">
        <v>68</v>
      </c>
      <c r="C62" s="19">
        <v>780100</v>
      </c>
      <c r="D62" s="21">
        <v>975767</v>
      </c>
      <c r="E62" s="22">
        <v>1204223</v>
      </c>
      <c r="F62" s="22">
        <v>1030468</v>
      </c>
      <c r="G62" s="22">
        <v>8383388</v>
      </c>
      <c r="H62" s="22">
        <v>2306928</v>
      </c>
      <c r="I62" s="22">
        <v>5395595</v>
      </c>
      <c r="J62" s="23">
        <f t="shared" si="0"/>
        <v>19296369</v>
      </c>
      <c r="L62" s="17"/>
      <c r="N62" s="18"/>
    </row>
    <row r="63" spans="1:14" s="5" customFormat="1" ht="15.6">
      <c r="A63" s="19">
        <v>58</v>
      </c>
      <c r="B63" s="20" t="s">
        <v>69</v>
      </c>
      <c r="C63" s="19">
        <v>780101</v>
      </c>
      <c r="D63" s="21">
        <v>2528573</v>
      </c>
      <c r="E63" s="22">
        <v>888715</v>
      </c>
      <c r="F63" s="22">
        <v>2590823</v>
      </c>
      <c r="G63" s="22">
        <v>380344</v>
      </c>
      <c r="H63" s="22">
        <v>3505475</v>
      </c>
      <c r="I63" s="22">
        <v>20690685</v>
      </c>
      <c r="J63" s="23">
        <f t="shared" si="0"/>
        <v>30584615</v>
      </c>
      <c r="L63" s="17"/>
      <c r="N63" s="18"/>
    </row>
    <row r="64" spans="1:14" s="5" customFormat="1" ht="15.6">
      <c r="A64" s="19">
        <v>59</v>
      </c>
      <c r="B64" s="20" t="s">
        <v>70</v>
      </c>
      <c r="C64" s="19">
        <v>780102</v>
      </c>
      <c r="D64" s="21">
        <v>3951116</v>
      </c>
      <c r="E64" s="22">
        <v>552973</v>
      </c>
      <c r="F64" s="22">
        <v>9482119</v>
      </c>
      <c r="G64" s="22">
        <v>218292</v>
      </c>
      <c r="H64" s="22">
        <v>2473132</v>
      </c>
      <c r="I64" s="22">
        <v>3173497</v>
      </c>
      <c r="J64" s="23">
        <f t="shared" si="0"/>
        <v>19851129</v>
      </c>
      <c r="L64" s="17"/>
      <c r="N64" s="18"/>
    </row>
    <row r="65" spans="1:14" s="5" customFormat="1" ht="15.6">
      <c r="A65" s="19">
        <v>60</v>
      </c>
      <c r="B65" s="20" t="s">
        <v>71</v>
      </c>
      <c r="C65" s="19">
        <v>780103</v>
      </c>
      <c r="D65" s="21">
        <v>2412633</v>
      </c>
      <c r="E65" s="22">
        <v>595610</v>
      </c>
      <c r="F65" s="22">
        <v>849760</v>
      </c>
      <c r="G65" s="22">
        <v>253527</v>
      </c>
      <c r="H65" s="22">
        <v>6062243</v>
      </c>
      <c r="I65" s="22">
        <v>12122776</v>
      </c>
      <c r="J65" s="23">
        <f t="shared" si="0"/>
        <v>22296549</v>
      </c>
      <c r="L65" s="17"/>
      <c r="N65" s="18"/>
    </row>
    <row r="66" spans="1:14" s="5" customFormat="1" ht="15.6">
      <c r="A66" s="19">
        <v>61</v>
      </c>
      <c r="B66" s="20" t="s">
        <v>72</v>
      </c>
      <c r="C66" s="19">
        <v>780082</v>
      </c>
      <c r="D66" s="21">
        <v>5710779</v>
      </c>
      <c r="E66" s="22">
        <v>1330991</v>
      </c>
      <c r="F66" s="22">
        <v>42833935</v>
      </c>
      <c r="G66" s="22">
        <v>619525</v>
      </c>
      <c r="H66" s="22">
        <v>5378984</v>
      </c>
      <c r="I66" s="22">
        <v>4788993</v>
      </c>
      <c r="J66" s="23">
        <f t="shared" si="0"/>
        <v>60663207</v>
      </c>
      <c r="L66" s="17"/>
      <c r="N66" s="18"/>
    </row>
    <row r="67" spans="1:14" s="5" customFormat="1" ht="15.6">
      <c r="A67" s="19">
        <v>62</v>
      </c>
      <c r="B67" s="20" t="s">
        <v>73</v>
      </c>
      <c r="C67" s="19">
        <v>780194</v>
      </c>
      <c r="D67" s="21">
        <v>1928066</v>
      </c>
      <c r="E67" s="22">
        <v>377039</v>
      </c>
      <c r="F67" s="22">
        <v>712527</v>
      </c>
      <c r="G67" s="22">
        <v>328294</v>
      </c>
      <c r="H67" s="22">
        <v>3870814</v>
      </c>
      <c r="I67" s="22">
        <v>8573227</v>
      </c>
      <c r="J67" s="23">
        <f t="shared" si="0"/>
        <v>15789967</v>
      </c>
      <c r="L67" s="17"/>
      <c r="N67" s="18"/>
    </row>
    <row r="68" spans="1:14" s="5" customFormat="1" ht="15.6">
      <c r="A68" s="19">
        <v>63</v>
      </c>
      <c r="B68" s="20" t="s">
        <v>74</v>
      </c>
      <c r="C68" s="19">
        <v>780094</v>
      </c>
      <c r="D68" s="21">
        <v>2220958</v>
      </c>
      <c r="E68" s="22">
        <v>230731</v>
      </c>
      <c r="F68" s="22">
        <v>471675</v>
      </c>
      <c r="G68" s="22">
        <v>200555</v>
      </c>
      <c r="H68" s="22">
        <v>3096993</v>
      </c>
      <c r="I68" s="22">
        <v>11141002</v>
      </c>
      <c r="J68" s="23">
        <f t="shared" si="0"/>
        <v>17361914</v>
      </c>
      <c r="L68" s="17"/>
      <c r="N68" s="18"/>
    </row>
    <row r="69" spans="1:14" s="5" customFormat="1" ht="15.6">
      <c r="A69" s="19">
        <v>64</v>
      </c>
      <c r="B69" s="20" t="s">
        <v>75</v>
      </c>
      <c r="C69" s="19">
        <v>780192</v>
      </c>
      <c r="D69" s="21">
        <v>622576</v>
      </c>
      <c r="E69" s="22">
        <v>392399</v>
      </c>
      <c r="F69" s="22">
        <v>508940</v>
      </c>
      <c r="G69" s="22">
        <v>2812001</v>
      </c>
      <c r="H69" s="22">
        <v>1869018</v>
      </c>
      <c r="I69" s="22">
        <v>4320096</v>
      </c>
      <c r="J69" s="23">
        <f t="shared" si="0"/>
        <v>10525030</v>
      </c>
      <c r="L69" s="17"/>
      <c r="N69" s="18"/>
    </row>
    <row r="70" spans="1:14" s="5" customFormat="1" ht="15.6">
      <c r="A70" s="19">
        <v>65</v>
      </c>
      <c r="B70" s="20" t="s">
        <v>76</v>
      </c>
      <c r="C70" s="19">
        <v>780306</v>
      </c>
      <c r="D70" s="21">
        <v>564640</v>
      </c>
      <c r="E70" s="22">
        <v>6401993</v>
      </c>
      <c r="F70" s="22">
        <v>977262</v>
      </c>
      <c r="G70" s="22">
        <v>6901748</v>
      </c>
      <c r="H70" s="22">
        <v>3376983</v>
      </c>
      <c r="I70" s="22">
        <v>552723</v>
      </c>
      <c r="J70" s="23">
        <f t="shared" ref="J70:J98" si="1">SUM(D70:I70)</f>
        <v>18775349</v>
      </c>
      <c r="L70" s="17"/>
      <c r="N70" s="18"/>
    </row>
    <row r="71" spans="1:14" s="5" customFormat="1" ht="15.6">
      <c r="A71" s="19">
        <v>66</v>
      </c>
      <c r="B71" s="20" t="s">
        <v>77</v>
      </c>
      <c r="C71" s="19">
        <v>780027</v>
      </c>
      <c r="D71" s="21">
        <v>596336</v>
      </c>
      <c r="E71" s="22">
        <v>145017</v>
      </c>
      <c r="F71" s="22">
        <v>664661</v>
      </c>
      <c r="G71" s="22">
        <v>95748</v>
      </c>
      <c r="H71" s="22">
        <v>890553</v>
      </c>
      <c r="I71" s="22">
        <v>4294733</v>
      </c>
      <c r="J71" s="23">
        <f t="shared" si="1"/>
        <v>6687048</v>
      </c>
      <c r="L71" s="17"/>
      <c r="N71" s="18"/>
    </row>
    <row r="72" spans="1:14" s="5" customFormat="1" ht="15.6">
      <c r="A72" s="19">
        <v>67</v>
      </c>
      <c r="B72" s="20" t="s">
        <v>78</v>
      </c>
      <c r="C72" s="19">
        <v>780086</v>
      </c>
      <c r="D72" s="21">
        <v>1177016</v>
      </c>
      <c r="E72" s="22">
        <v>2029468</v>
      </c>
      <c r="F72" s="22">
        <v>405233</v>
      </c>
      <c r="G72" s="22">
        <v>115579</v>
      </c>
      <c r="H72" s="22">
        <v>2524333</v>
      </c>
      <c r="I72" s="22">
        <v>808107</v>
      </c>
      <c r="J72" s="23">
        <f t="shared" si="1"/>
        <v>7059736</v>
      </c>
      <c r="L72" s="17"/>
      <c r="N72" s="18"/>
    </row>
    <row r="73" spans="1:14" s="5" customFormat="1" ht="15.6">
      <c r="A73" s="19">
        <v>68</v>
      </c>
      <c r="B73" s="20" t="s">
        <v>79</v>
      </c>
      <c r="C73" s="19">
        <v>780020</v>
      </c>
      <c r="D73" s="21">
        <v>869296</v>
      </c>
      <c r="E73" s="22">
        <v>83727</v>
      </c>
      <c r="F73" s="22">
        <v>266736</v>
      </c>
      <c r="G73" s="22">
        <v>103400</v>
      </c>
      <c r="H73" s="22">
        <v>2422132</v>
      </c>
      <c r="I73" s="22">
        <v>1896895</v>
      </c>
      <c r="J73" s="23">
        <f t="shared" si="1"/>
        <v>5642186</v>
      </c>
      <c r="L73" s="17"/>
      <c r="N73" s="18"/>
    </row>
    <row r="74" spans="1:14" s="5" customFormat="1" ht="15.6">
      <c r="A74" s="19">
        <v>69</v>
      </c>
      <c r="B74" s="20" t="s">
        <v>80</v>
      </c>
      <c r="C74" s="19">
        <v>780021</v>
      </c>
      <c r="D74" s="21">
        <v>805285</v>
      </c>
      <c r="E74" s="22">
        <v>134214</v>
      </c>
      <c r="F74" s="22">
        <v>609780</v>
      </c>
      <c r="G74" s="22">
        <v>75607</v>
      </c>
      <c r="H74" s="22">
        <v>1002580</v>
      </c>
      <c r="I74" s="22">
        <v>2215431</v>
      </c>
      <c r="J74" s="23">
        <f t="shared" si="1"/>
        <v>4842897</v>
      </c>
      <c r="L74" s="17"/>
      <c r="N74" s="18"/>
    </row>
    <row r="75" spans="1:14" s="5" customFormat="1" ht="15.6">
      <c r="A75" s="19">
        <v>70</v>
      </c>
      <c r="B75" s="20" t="s">
        <v>81</v>
      </c>
      <c r="C75" s="19">
        <v>780087</v>
      </c>
      <c r="D75" s="21">
        <v>1090923</v>
      </c>
      <c r="E75" s="22">
        <v>139039</v>
      </c>
      <c r="F75" s="22">
        <v>647300</v>
      </c>
      <c r="G75" s="22">
        <v>83703</v>
      </c>
      <c r="H75" s="22">
        <v>1177881</v>
      </c>
      <c r="I75" s="22">
        <v>7383029</v>
      </c>
      <c r="J75" s="23">
        <f t="shared" si="1"/>
        <v>10521875</v>
      </c>
      <c r="L75" s="17"/>
      <c r="N75" s="18"/>
    </row>
    <row r="76" spans="1:14" s="5" customFormat="1" ht="15.6">
      <c r="A76" s="19">
        <v>71</v>
      </c>
      <c r="B76" s="20" t="s">
        <v>82</v>
      </c>
      <c r="C76" s="19">
        <v>780088</v>
      </c>
      <c r="D76" s="21">
        <v>1475583</v>
      </c>
      <c r="E76" s="22">
        <v>343843</v>
      </c>
      <c r="F76" s="22">
        <v>8576767</v>
      </c>
      <c r="G76" s="22">
        <v>136986</v>
      </c>
      <c r="H76" s="22">
        <v>1189200</v>
      </c>
      <c r="I76" s="22">
        <v>1026932</v>
      </c>
      <c r="J76" s="23">
        <f t="shared" si="1"/>
        <v>12749311</v>
      </c>
      <c r="L76" s="17"/>
      <c r="N76" s="18"/>
    </row>
    <row r="77" spans="1:14" s="5" customFormat="1" ht="15.6">
      <c r="A77" s="19">
        <v>72</v>
      </c>
      <c r="B77" s="20" t="s">
        <v>83</v>
      </c>
      <c r="C77" s="19">
        <v>780089</v>
      </c>
      <c r="D77" s="21">
        <v>2540060</v>
      </c>
      <c r="E77" s="22">
        <v>1235468</v>
      </c>
      <c r="F77" s="22">
        <v>845151</v>
      </c>
      <c r="G77" s="22">
        <v>260826</v>
      </c>
      <c r="H77" s="22">
        <v>5955224</v>
      </c>
      <c r="I77" s="22">
        <v>2358495</v>
      </c>
      <c r="J77" s="23">
        <f t="shared" si="1"/>
        <v>13195224</v>
      </c>
      <c r="L77" s="17"/>
      <c r="N77" s="18"/>
    </row>
    <row r="78" spans="1:14" s="5" customFormat="1" ht="15.6">
      <c r="A78" s="19">
        <v>73</v>
      </c>
      <c r="B78" s="20" t="s">
        <v>84</v>
      </c>
      <c r="C78" s="19">
        <v>780022</v>
      </c>
      <c r="D78" s="21">
        <v>1344667</v>
      </c>
      <c r="E78" s="22">
        <v>559712</v>
      </c>
      <c r="F78" s="22">
        <v>2225250</v>
      </c>
      <c r="G78" s="22">
        <v>504873</v>
      </c>
      <c r="H78" s="22">
        <v>3682766</v>
      </c>
      <c r="I78" s="22">
        <v>502155</v>
      </c>
      <c r="J78" s="23">
        <f t="shared" si="1"/>
        <v>8819423</v>
      </c>
      <c r="L78" s="17"/>
      <c r="N78" s="18"/>
    </row>
    <row r="79" spans="1:14" s="5" customFormat="1" ht="31.2">
      <c r="A79" s="19">
        <v>74</v>
      </c>
      <c r="B79" s="20" t="s">
        <v>85</v>
      </c>
      <c r="C79" s="19">
        <v>780023</v>
      </c>
      <c r="D79" s="21">
        <v>1128400</v>
      </c>
      <c r="E79" s="22">
        <v>605157</v>
      </c>
      <c r="F79" s="22">
        <v>3124268</v>
      </c>
      <c r="G79" s="22">
        <v>176715</v>
      </c>
      <c r="H79" s="22">
        <v>1936503</v>
      </c>
      <c r="I79" s="22">
        <v>552695</v>
      </c>
      <c r="J79" s="23">
        <f t="shared" si="1"/>
        <v>7523738</v>
      </c>
      <c r="L79" s="17"/>
      <c r="N79" s="18"/>
    </row>
    <row r="80" spans="1:14" s="5" customFormat="1" ht="15.6">
      <c r="A80" s="19">
        <v>75</v>
      </c>
      <c r="B80" s="20" t="s">
        <v>86</v>
      </c>
      <c r="C80" s="19">
        <v>780090</v>
      </c>
      <c r="D80" s="21">
        <v>5848730</v>
      </c>
      <c r="E80" s="22">
        <v>1032377</v>
      </c>
      <c r="F80" s="22">
        <v>1308614</v>
      </c>
      <c r="G80" s="22">
        <v>8330648</v>
      </c>
      <c r="H80" s="22">
        <v>8864862</v>
      </c>
      <c r="I80" s="22">
        <v>4395444</v>
      </c>
      <c r="J80" s="23">
        <f t="shared" si="1"/>
        <v>29780675</v>
      </c>
      <c r="L80" s="17"/>
      <c r="N80" s="18"/>
    </row>
    <row r="81" spans="1:14" s="5" customFormat="1" ht="15.6">
      <c r="A81" s="19">
        <v>76</v>
      </c>
      <c r="B81" s="20" t="s">
        <v>87</v>
      </c>
      <c r="C81" s="19">
        <v>780024</v>
      </c>
      <c r="D81" s="21">
        <v>767874</v>
      </c>
      <c r="E81" s="22">
        <v>153018</v>
      </c>
      <c r="F81" s="22">
        <v>295836</v>
      </c>
      <c r="G81" s="22">
        <v>8525442</v>
      </c>
      <c r="H81" s="22">
        <v>4419912</v>
      </c>
      <c r="I81" s="22">
        <v>549475</v>
      </c>
      <c r="J81" s="23">
        <f t="shared" si="1"/>
        <v>14711557</v>
      </c>
      <c r="L81" s="17"/>
      <c r="N81" s="18"/>
    </row>
    <row r="82" spans="1:14" s="5" customFormat="1" ht="15.6">
      <c r="A82" s="19">
        <v>77</v>
      </c>
      <c r="B82" s="20" t="s">
        <v>88</v>
      </c>
      <c r="C82" s="19">
        <v>780025</v>
      </c>
      <c r="D82" s="21">
        <v>1929905</v>
      </c>
      <c r="E82" s="22">
        <v>3834521</v>
      </c>
      <c r="F82" s="22">
        <v>1233996</v>
      </c>
      <c r="G82" s="22">
        <v>221979</v>
      </c>
      <c r="H82" s="22">
        <v>1972053</v>
      </c>
      <c r="I82" s="22">
        <v>589601</v>
      </c>
      <c r="J82" s="23">
        <f t="shared" si="1"/>
        <v>9782055</v>
      </c>
      <c r="L82" s="17"/>
      <c r="N82" s="18"/>
    </row>
    <row r="83" spans="1:14" s="5" customFormat="1" ht="15.6">
      <c r="A83" s="19">
        <v>78</v>
      </c>
      <c r="B83" s="20" t="s">
        <v>89</v>
      </c>
      <c r="C83" s="19">
        <v>780026</v>
      </c>
      <c r="D83" s="21">
        <v>1372907</v>
      </c>
      <c r="E83" s="22">
        <v>185640</v>
      </c>
      <c r="F83" s="22">
        <v>586476</v>
      </c>
      <c r="G83" s="22">
        <v>381440</v>
      </c>
      <c r="H83" s="22">
        <v>1837932</v>
      </c>
      <c r="I83" s="22">
        <v>6023152</v>
      </c>
      <c r="J83" s="23">
        <f t="shared" si="1"/>
        <v>10387547</v>
      </c>
      <c r="L83" s="17"/>
      <c r="N83" s="18"/>
    </row>
    <row r="84" spans="1:14" s="5" customFormat="1" ht="15.6">
      <c r="A84" s="19">
        <v>79</v>
      </c>
      <c r="B84" s="20" t="s">
        <v>90</v>
      </c>
      <c r="C84" s="19">
        <v>780080</v>
      </c>
      <c r="D84" s="21">
        <v>3952703</v>
      </c>
      <c r="E84" s="22">
        <v>349151</v>
      </c>
      <c r="F84" s="22">
        <v>723924</v>
      </c>
      <c r="G84" s="22">
        <v>300947</v>
      </c>
      <c r="H84" s="22">
        <v>3569679</v>
      </c>
      <c r="I84" s="22">
        <v>10370310</v>
      </c>
      <c r="J84" s="23">
        <f t="shared" si="1"/>
        <v>19266714</v>
      </c>
      <c r="L84" s="17"/>
      <c r="N84" s="18"/>
    </row>
    <row r="85" spans="1:14" s="5" customFormat="1" ht="15.6">
      <c r="A85" s="19">
        <v>80</v>
      </c>
      <c r="B85" s="20" t="s">
        <v>91</v>
      </c>
      <c r="C85" s="19">
        <v>780028</v>
      </c>
      <c r="D85" s="21">
        <v>1550814</v>
      </c>
      <c r="E85" s="22">
        <v>359588</v>
      </c>
      <c r="F85" s="22">
        <v>6902586</v>
      </c>
      <c r="G85" s="22">
        <v>2057356</v>
      </c>
      <c r="H85" s="22">
        <v>3479644</v>
      </c>
      <c r="I85" s="22">
        <v>1713835</v>
      </c>
      <c r="J85" s="23">
        <f t="shared" si="1"/>
        <v>16063823</v>
      </c>
      <c r="L85" s="17"/>
      <c r="N85" s="18"/>
    </row>
    <row r="86" spans="1:14" s="5" customFormat="1" ht="15.6">
      <c r="A86" s="19">
        <v>81</v>
      </c>
      <c r="B86" s="20" t="s">
        <v>92</v>
      </c>
      <c r="C86" s="19">
        <v>780092</v>
      </c>
      <c r="D86" s="21">
        <v>3313325</v>
      </c>
      <c r="E86" s="22">
        <v>702541</v>
      </c>
      <c r="F86" s="22">
        <v>1317618</v>
      </c>
      <c r="G86" s="22">
        <v>8627059</v>
      </c>
      <c r="H86" s="22">
        <v>4112266</v>
      </c>
      <c r="I86" s="22">
        <v>18331913</v>
      </c>
      <c r="J86" s="23">
        <f t="shared" si="1"/>
        <v>36404722</v>
      </c>
      <c r="L86" s="17"/>
      <c r="N86" s="18"/>
    </row>
    <row r="87" spans="1:14" s="5" customFormat="1" ht="15.6">
      <c r="A87" s="19">
        <v>82</v>
      </c>
      <c r="B87" s="20" t="s">
        <v>93</v>
      </c>
      <c r="C87" s="19">
        <v>780131</v>
      </c>
      <c r="D87" s="21">
        <v>18471</v>
      </c>
      <c r="E87" s="22">
        <v>9500</v>
      </c>
      <c r="F87" s="22">
        <v>20406</v>
      </c>
      <c r="G87" s="22">
        <v>9148</v>
      </c>
      <c r="H87" s="22">
        <v>1545959</v>
      </c>
      <c r="I87" s="22">
        <v>418682</v>
      </c>
      <c r="J87" s="23">
        <f t="shared" si="1"/>
        <v>2022166</v>
      </c>
      <c r="L87" s="17"/>
      <c r="N87" s="18"/>
    </row>
    <row r="88" spans="1:14" s="5" customFormat="1" ht="15.6">
      <c r="A88" s="19">
        <v>83</v>
      </c>
      <c r="B88" s="20" t="s">
        <v>94</v>
      </c>
      <c r="C88" s="19">
        <v>780396</v>
      </c>
      <c r="D88" s="21">
        <v>4441116</v>
      </c>
      <c r="E88" s="22">
        <v>1519329</v>
      </c>
      <c r="F88" s="22">
        <v>8125959</v>
      </c>
      <c r="G88" s="22">
        <v>855638</v>
      </c>
      <c r="H88" s="22">
        <v>9386153</v>
      </c>
      <c r="I88" s="22">
        <v>3672699</v>
      </c>
      <c r="J88" s="23">
        <f t="shared" si="1"/>
        <v>28000894</v>
      </c>
      <c r="L88" s="17"/>
      <c r="N88" s="18"/>
    </row>
    <row r="89" spans="1:14" s="24" customFormat="1" ht="15.6">
      <c r="A89" s="19">
        <v>84</v>
      </c>
      <c r="B89" s="20" t="s">
        <v>95</v>
      </c>
      <c r="C89" s="19">
        <v>780340</v>
      </c>
      <c r="D89" s="21">
        <v>25230</v>
      </c>
      <c r="E89" s="22">
        <v>10362</v>
      </c>
      <c r="F89" s="22">
        <v>29885</v>
      </c>
      <c r="G89" s="22">
        <v>7509</v>
      </c>
      <c r="H89" s="22">
        <v>94912</v>
      </c>
      <c r="I89" s="22">
        <v>22526</v>
      </c>
      <c r="J89" s="23">
        <f t="shared" si="1"/>
        <v>190424</v>
      </c>
      <c r="L89" s="17"/>
      <c r="N89" s="18"/>
    </row>
    <row r="90" spans="1:14" s="5" customFormat="1" ht="15.6">
      <c r="A90" s="19">
        <v>85</v>
      </c>
      <c r="B90" s="20" t="s">
        <v>96</v>
      </c>
      <c r="C90" s="19">
        <v>780231</v>
      </c>
      <c r="D90" s="21">
        <v>793006</v>
      </c>
      <c r="E90" s="22">
        <v>704723</v>
      </c>
      <c r="F90" s="22">
        <v>451954</v>
      </c>
      <c r="G90" s="22">
        <v>175906</v>
      </c>
      <c r="H90" s="22">
        <v>2031157</v>
      </c>
      <c r="I90" s="22">
        <v>446903</v>
      </c>
      <c r="J90" s="23">
        <f t="shared" si="1"/>
        <v>4603649</v>
      </c>
      <c r="L90" s="17"/>
      <c r="N90" s="18"/>
    </row>
    <row r="91" spans="1:14" s="5" customFormat="1" ht="15.6">
      <c r="A91" s="19">
        <v>86</v>
      </c>
      <c r="B91" s="20" t="s">
        <v>97</v>
      </c>
      <c r="C91" s="19">
        <v>780634</v>
      </c>
      <c r="D91" s="21">
        <v>47072</v>
      </c>
      <c r="E91" s="22">
        <v>13387</v>
      </c>
      <c r="F91" s="22">
        <v>41746</v>
      </c>
      <c r="G91" s="22">
        <v>13531</v>
      </c>
      <c r="H91" s="22">
        <v>84931</v>
      </c>
      <c r="I91" s="22">
        <v>50384</v>
      </c>
      <c r="J91" s="23">
        <f t="shared" si="1"/>
        <v>251051</v>
      </c>
      <c r="L91" s="17"/>
      <c r="N91" s="18"/>
    </row>
    <row r="92" spans="1:14" s="5" customFormat="1" ht="31.2">
      <c r="A92" s="19">
        <v>87</v>
      </c>
      <c r="B92" s="20" t="s">
        <v>98</v>
      </c>
      <c r="C92" s="19">
        <v>780245</v>
      </c>
      <c r="D92" s="21">
        <v>525105</v>
      </c>
      <c r="E92" s="22">
        <v>14323</v>
      </c>
      <c r="F92" s="22">
        <v>33274</v>
      </c>
      <c r="G92" s="22">
        <v>6170</v>
      </c>
      <c r="H92" s="22">
        <v>174962</v>
      </c>
      <c r="I92" s="22">
        <v>94752</v>
      </c>
      <c r="J92" s="23">
        <f t="shared" si="1"/>
        <v>848586</v>
      </c>
      <c r="L92" s="17"/>
      <c r="N92" s="18"/>
    </row>
    <row r="93" spans="1:14" s="5" customFormat="1" ht="31.2">
      <c r="A93" s="19">
        <v>88</v>
      </c>
      <c r="B93" s="20" t="s">
        <v>99</v>
      </c>
      <c r="C93" s="19">
        <v>780152</v>
      </c>
      <c r="D93" s="21">
        <v>35537</v>
      </c>
      <c r="E93" s="22">
        <v>8188</v>
      </c>
      <c r="F93" s="22">
        <v>52732</v>
      </c>
      <c r="G93" s="22">
        <v>15721</v>
      </c>
      <c r="H93" s="22">
        <v>141820</v>
      </c>
      <c r="I93" s="22">
        <v>67143</v>
      </c>
      <c r="J93" s="23">
        <f t="shared" si="1"/>
        <v>321141</v>
      </c>
      <c r="L93" s="17"/>
      <c r="N93" s="18"/>
    </row>
    <row r="94" spans="1:14" s="5" customFormat="1" ht="15.6">
      <c r="A94" s="19">
        <v>89</v>
      </c>
      <c r="B94" s="20" t="s">
        <v>100</v>
      </c>
      <c r="C94" s="19">
        <v>780039</v>
      </c>
      <c r="D94" s="21">
        <v>266018</v>
      </c>
      <c r="E94" s="22">
        <v>119840</v>
      </c>
      <c r="F94" s="22">
        <v>208825</v>
      </c>
      <c r="G94" s="22">
        <v>37246</v>
      </c>
      <c r="H94" s="22">
        <v>528762</v>
      </c>
      <c r="I94" s="22">
        <v>2629319</v>
      </c>
      <c r="J94" s="23">
        <f t="shared" si="1"/>
        <v>3790010</v>
      </c>
      <c r="L94" s="17"/>
      <c r="N94" s="18"/>
    </row>
    <row r="95" spans="1:14" s="5" customFormat="1" ht="15.6">
      <c r="A95" s="19">
        <v>90</v>
      </c>
      <c r="B95" s="20" t="s">
        <v>101</v>
      </c>
      <c r="C95" s="19">
        <v>780049</v>
      </c>
      <c r="D95" s="21">
        <v>416</v>
      </c>
      <c r="E95" s="22">
        <v>139</v>
      </c>
      <c r="F95" s="22">
        <v>833</v>
      </c>
      <c r="G95" s="22">
        <v>416</v>
      </c>
      <c r="H95" s="22">
        <v>2081</v>
      </c>
      <c r="I95" s="22">
        <v>40654</v>
      </c>
      <c r="J95" s="23">
        <f t="shared" si="1"/>
        <v>44539</v>
      </c>
      <c r="L95" s="17"/>
      <c r="N95" s="18"/>
    </row>
    <row r="96" spans="1:14" s="5" customFormat="1" ht="15.6">
      <c r="A96" s="19">
        <v>91</v>
      </c>
      <c r="B96" s="20" t="s">
        <v>102</v>
      </c>
      <c r="C96" s="19">
        <v>780019</v>
      </c>
      <c r="D96" s="21">
        <v>184624</v>
      </c>
      <c r="E96" s="22">
        <v>2628</v>
      </c>
      <c r="F96" s="22">
        <v>7446</v>
      </c>
      <c r="G96" s="22">
        <v>2409</v>
      </c>
      <c r="H96" s="22">
        <v>20806</v>
      </c>
      <c r="I96" s="22">
        <v>14236</v>
      </c>
      <c r="J96" s="23">
        <f t="shared" si="1"/>
        <v>232149</v>
      </c>
      <c r="L96" s="17"/>
      <c r="N96" s="18"/>
    </row>
    <row r="97" spans="1:14" s="5" customFormat="1" ht="31.2">
      <c r="A97" s="19">
        <v>92</v>
      </c>
      <c r="B97" s="20" t="s">
        <v>103</v>
      </c>
      <c r="C97" s="19">
        <v>780018</v>
      </c>
      <c r="D97" s="21">
        <v>46828</v>
      </c>
      <c r="E97" s="22">
        <v>19782</v>
      </c>
      <c r="F97" s="22">
        <v>419291</v>
      </c>
      <c r="G97" s="22">
        <v>8964</v>
      </c>
      <c r="H97" s="22">
        <v>74338</v>
      </c>
      <c r="I97" s="22">
        <v>352835</v>
      </c>
      <c r="J97" s="23">
        <f t="shared" si="1"/>
        <v>922038</v>
      </c>
      <c r="L97" s="17"/>
      <c r="N97" s="18"/>
    </row>
    <row r="98" spans="1:14" s="5" customFormat="1" ht="16.2" thickBot="1">
      <c r="A98" s="25">
        <v>93</v>
      </c>
      <c r="B98" s="20" t="s">
        <v>104</v>
      </c>
      <c r="C98" s="26">
        <v>780041</v>
      </c>
      <c r="D98" s="21">
        <v>157274</v>
      </c>
      <c r="E98" s="22">
        <v>392868</v>
      </c>
      <c r="F98" s="22">
        <v>134776</v>
      </c>
      <c r="G98" s="22">
        <v>33535</v>
      </c>
      <c r="H98" s="22">
        <v>432133</v>
      </c>
      <c r="I98" s="22">
        <v>429374</v>
      </c>
      <c r="J98" s="27">
        <f t="shared" si="1"/>
        <v>1579960</v>
      </c>
      <c r="L98" s="17"/>
      <c r="N98" s="18"/>
    </row>
    <row r="99" spans="1:14" ht="16.2" thickBot="1">
      <c r="A99" s="28"/>
      <c r="B99" s="29" t="s">
        <v>105</v>
      </c>
      <c r="C99" s="30"/>
      <c r="D99" s="31">
        <f t="shared" ref="D99:I99" si="2">SUM(D6:D98)</f>
        <v>137937515</v>
      </c>
      <c r="E99" s="32">
        <f t="shared" si="2"/>
        <v>74474637</v>
      </c>
      <c r="F99" s="32">
        <f t="shared" si="2"/>
        <v>253003679</v>
      </c>
      <c r="G99" s="32">
        <f t="shared" si="2"/>
        <v>110024123</v>
      </c>
      <c r="H99" s="32">
        <f t="shared" si="2"/>
        <v>382927734</v>
      </c>
      <c r="I99" s="33">
        <f t="shared" si="2"/>
        <v>332120621</v>
      </c>
      <c r="J99" s="34">
        <f>D99+E99+F99+G99+H99+I99</f>
        <v>1290488309</v>
      </c>
      <c r="L99" s="17"/>
    </row>
    <row r="101" spans="1:14" ht="43.5" customHeight="1">
      <c r="D101" s="36"/>
      <c r="E101" s="36"/>
      <c r="F101" s="36"/>
      <c r="G101" s="36"/>
      <c r="H101" s="36"/>
      <c r="I101" s="36"/>
    </row>
    <row r="102" spans="1:14" ht="43.5" customHeight="1">
      <c r="D102" s="36"/>
      <c r="E102" s="36"/>
      <c r="F102" s="36"/>
      <c r="G102" s="36"/>
      <c r="H102" s="36"/>
      <c r="I102" s="36"/>
    </row>
    <row r="103" spans="1:14" ht="43.5" customHeight="1">
      <c r="J103" s="37"/>
    </row>
    <row r="105" spans="1:14" ht="43.5" customHeight="1">
      <c r="D105" s="37"/>
      <c r="E105" s="37"/>
      <c r="F105" s="37"/>
      <c r="G105" s="37"/>
      <c r="H105" s="37"/>
      <c r="I105" s="37"/>
      <c r="J105" s="37"/>
    </row>
  </sheetData>
  <mergeCells count="6">
    <mergeCell ref="H1:J1"/>
    <mergeCell ref="A2:J2"/>
    <mergeCell ref="A4:A5"/>
    <mergeCell ref="B4:B5"/>
    <mergeCell ref="C4:C5"/>
    <mergeCell ref="D4:J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N105"/>
  <sheetViews>
    <sheetView workbookViewId="0">
      <selection activeCell="A2" sqref="A2:J2"/>
    </sheetView>
  </sheetViews>
  <sheetFormatPr defaultRowHeight="42.75" customHeight="1"/>
  <cols>
    <col min="1" max="1" width="5.33203125" style="1" customWidth="1"/>
    <col min="2" max="2" width="62.33203125" style="1" customWidth="1"/>
    <col min="3" max="3" width="12" style="35" customWidth="1"/>
    <col min="4" max="4" width="14.44140625" style="1" customWidth="1"/>
    <col min="5" max="5" width="15.109375" style="1" customWidth="1"/>
    <col min="6" max="6" width="17.109375" style="1" customWidth="1"/>
    <col min="7" max="7" width="15.44140625" style="1" customWidth="1"/>
    <col min="8" max="8" width="17.109375" style="1" customWidth="1"/>
    <col min="9" max="9" width="15" style="1" customWidth="1"/>
    <col min="10" max="10" width="16.5546875" style="1" customWidth="1"/>
    <col min="11" max="11" width="12" style="1" customWidth="1"/>
    <col min="12" max="12" width="18.88671875" style="2" customWidth="1"/>
    <col min="13" max="253" width="9.109375" style="1"/>
    <col min="254" max="254" width="5.33203125" style="1" customWidth="1"/>
    <col min="255" max="255" width="63.109375" style="1" customWidth="1"/>
    <col min="256" max="256" width="9.109375" style="1"/>
    <col min="257" max="257" width="14.44140625" style="1" customWidth="1"/>
    <col min="258" max="258" width="15.109375" style="1" customWidth="1"/>
    <col min="259" max="259" width="14.33203125" style="1" customWidth="1"/>
    <col min="260" max="260" width="15.44140625" style="1" customWidth="1"/>
    <col min="261" max="261" width="17.109375" style="1" customWidth="1"/>
    <col min="262" max="262" width="13.33203125" style="1" customWidth="1"/>
    <col min="263" max="263" width="16.5546875" style="1" customWidth="1"/>
    <col min="264" max="264" width="9.109375" style="1"/>
    <col min="265" max="265" width="17.6640625" style="1" customWidth="1"/>
    <col min="266" max="509" width="9.109375" style="1"/>
    <col min="510" max="510" width="5.33203125" style="1" customWidth="1"/>
    <col min="511" max="511" width="63.109375" style="1" customWidth="1"/>
    <col min="512" max="512" width="9.109375" style="1"/>
    <col min="513" max="513" width="14.44140625" style="1" customWidth="1"/>
    <col min="514" max="514" width="15.109375" style="1" customWidth="1"/>
    <col min="515" max="515" width="14.33203125" style="1" customWidth="1"/>
    <col min="516" max="516" width="15.44140625" style="1" customWidth="1"/>
    <col min="517" max="517" width="17.109375" style="1" customWidth="1"/>
    <col min="518" max="518" width="13.33203125" style="1" customWidth="1"/>
    <col min="519" max="519" width="16.5546875" style="1" customWidth="1"/>
    <col min="520" max="520" width="9.109375" style="1"/>
    <col min="521" max="521" width="17.6640625" style="1" customWidth="1"/>
    <col min="522" max="765" width="9.109375" style="1"/>
    <col min="766" max="766" width="5.33203125" style="1" customWidth="1"/>
    <col min="767" max="767" width="63.109375" style="1" customWidth="1"/>
    <col min="768" max="768" width="9.109375" style="1"/>
    <col min="769" max="769" width="14.44140625" style="1" customWidth="1"/>
    <col min="770" max="770" width="15.109375" style="1" customWidth="1"/>
    <col min="771" max="771" width="14.33203125" style="1" customWidth="1"/>
    <col min="772" max="772" width="15.44140625" style="1" customWidth="1"/>
    <col min="773" max="773" width="17.109375" style="1" customWidth="1"/>
    <col min="774" max="774" width="13.33203125" style="1" customWidth="1"/>
    <col min="775" max="775" width="16.5546875" style="1" customWidth="1"/>
    <col min="776" max="776" width="9.109375" style="1"/>
    <col min="777" max="777" width="17.6640625" style="1" customWidth="1"/>
    <col min="778" max="1021" width="9.109375" style="1"/>
    <col min="1022" max="1022" width="5.33203125" style="1" customWidth="1"/>
    <col min="1023" max="1023" width="63.109375" style="1" customWidth="1"/>
    <col min="1024" max="1024" width="9.109375" style="1"/>
    <col min="1025" max="1025" width="14.44140625" style="1" customWidth="1"/>
    <col min="1026" max="1026" width="15.109375" style="1" customWidth="1"/>
    <col min="1027" max="1027" width="14.33203125" style="1" customWidth="1"/>
    <col min="1028" max="1028" width="15.44140625" style="1" customWidth="1"/>
    <col min="1029" max="1029" width="17.109375" style="1" customWidth="1"/>
    <col min="1030" max="1030" width="13.33203125" style="1" customWidth="1"/>
    <col min="1031" max="1031" width="16.5546875" style="1" customWidth="1"/>
    <col min="1032" max="1032" width="9.109375" style="1"/>
    <col min="1033" max="1033" width="17.6640625" style="1" customWidth="1"/>
    <col min="1034" max="1277" width="9.109375" style="1"/>
    <col min="1278" max="1278" width="5.33203125" style="1" customWidth="1"/>
    <col min="1279" max="1279" width="63.109375" style="1" customWidth="1"/>
    <col min="1280" max="1280" width="9.109375" style="1"/>
    <col min="1281" max="1281" width="14.44140625" style="1" customWidth="1"/>
    <col min="1282" max="1282" width="15.109375" style="1" customWidth="1"/>
    <col min="1283" max="1283" width="14.33203125" style="1" customWidth="1"/>
    <col min="1284" max="1284" width="15.44140625" style="1" customWidth="1"/>
    <col min="1285" max="1285" width="17.109375" style="1" customWidth="1"/>
    <col min="1286" max="1286" width="13.33203125" style="1" customWidth="1"/>
    <col min="1287" max="1287" width="16.5546875" style="1" customWidth="1"/>
    <col min="1288" max="1288" width="9.109375" style="1"/>
    <col min="1289" max="1289" width="17.6640625" style="1" customWidth="1"/>
    <col min="1290" max="1533" width="9.109375" style="1"/>
    <col min="1534" max="1534" width="5.33203125" style="1" customWidth="1"/>
    <col min="1535" max="1535" width="63.109375" style="1" customWidth="1"/>
    <col min="1536" max="1536" width="9.109375" style="1"/>
    <col min="1537" max="1537" width="14.44140625" style="1" customWidth="1"/>
    <col min="1538" max="1538" width="15.109375" style="1" customWidth="1"/>
    <col min="1539" max="1539" width="14.33203125" style="1" customWidth="1"/>
    <col min="1540" max="1540" width="15.44140625" style="1" customWidth="1"/>
    <col min="1541" max="1541" width="17.109375" style="1" customWidth="1"/>
    <col min="1542" max="1542" width="13.33203125" style="1" customWidth="1"/>
    <col min="1543" max="1543" width="16.5546875" style="1" customWidth="1"/>
    <col min="1544" max="1544" width="9.109375" style="1"/>
    <col min="1545" max="1545" width="17.6640625" style="1" customWidth="1"/>
    <col min="1546" max="1789" width="9.109375" style="1"/>
    <col min="1790" max="1790" width="5.33203125" style="1" customWidth="1"/>
    <col min="1791" max="1791" width="63.109375" style="1" customWidth="1"/>
    <col min="1792" max="1792" width="9.109375" style="1"/>
    <col min="1793" max="1793" width="14.44140625" style="1" customWidth="1"/>
    <col min="1794" max="1794" width="15.109375" style="1" customWidth="1"/>
    <col min="1795" max="1795" width="14.33203125" style="1" customWidth="1"/>
    <col min="1796" max="1796" width="15.44140625" style="1" customWidth="1"/>
    <col min="1797" max="1797" width="17.109375" style="1" customWidth="1"/>
    <col min="1798" max="1798" width="13.33203125" style="1" customWidth="1"/>
    <col min="1799" max="1799" width="16.5546875" style="1" customWidth="1"/>
    <col min="1800" max="1800" width="9.109375" style="1"/>
    <col min="1801" max="1801" width="17.6640625" style="1" customWidth="1"/>
    <col min="1802" max="2045" width="9.109375" style="1"/>
    <col min="2046" max="2046" width="5.33203125" style="1" customWidth="1"/>
    <col min="2047" max="2047" width="63.109375" style="1" customWidth="1"/>
    <col min="2048" max="2048" width="9.109375" style="1"/>
    <col min="2049" max="2049" width="14.44140625" style="1" customWidth="1"/>
    <col min="2050" max="2050" width="15.109375" style="1" customWidth="1"/>
    <col min="2051" max="2051" width="14.33203125" style="1" customWidth="1"/>
    <col min="2052" max="2052" width="15.44140625" style="1" customWidth="1"/>
    <col min="2053" max="2053" width="17.109375" style="1" customWidth="1"/>
    <col min="2054" max="2054" width="13.33203125" style="1" customWidth="1"/>
    <col min="2055" max="2055" width="16.5546875" style="1" customWidth="1"/>
    <col min="2056" max="2056" width="9.109375" style="1"/>
    <col min="2057" max="2057" width="17.6640625" style="1" customWidth="1"/>
    <col min="2058" max="2301" width="9.109375" style="1"/>
    <col min="2302" max="2302" width="5.33203125" style="1" customWidth="1"/>
    <col min="2303" max="2303" width="63.109375" style="1" customWidth="1"/>
    <col min="2304" max="2304" width="9.109375" style="1"/>
    <col min="2305" max="2305" width="14.44140625" style="1" customWidth="1"/>
    <col min="2306" max="2306" width="15.109375" style="1" customWidth="1"/>
    <col min="2307" max="2307" width="14.33203125" style="1" customWidth="1"/>
    <col min="2308" max="2308" width="15.44140625" style="1" customWidth="1"/>
    <col min="2309" max="2309" width="17.109375" style="1" customWidth="1"/>
    <col min="2310" max="2310" width="13.33203125" style="1" customWidth="1"/>
    <col min="2311" max="2311" width="16.5546875" style="1" customWidth="1"/>
    <col min="2312" max="2312" width="9.109375" style="1"/>
    <col min="2313" max="2313" width="17.6640625" style="1" customWidth="1"/>
    <col min="2314" max="2557" width="9.109375" style="1"/>
    <col min="2558" max="2558" width="5.33203125" style="1" customWidth="1"/>
    <col min="2559" max="2559" width="63.109375" style="1" customWidth="1"/>
    <col min="2560" max="2560" width="9.109375" style="1"/>
    <col min="2561" max="2561" width="14.44140625" style="1" customWidth="1"/>
    <col min="2562" max="2562" width="15.109375" style="1" customWidth="1"/>
    <col min="2563" max="2563" width="14.33203125" style="1" customWidth="1"/>
    <col min="2564" max="2564" width="15.44140625" style="1" customWidth="1"/>
    <col min="2565" max="2565" width="17.109375" style="1" customWidth="1"/>
    <col min="2566" max="2566" width="13.33203125" style="1" customWidth="1"/>
    <col min="2567" max="2567" width="16.5546875" style="1" customWidth="1"/>
    <col min="2568" max="2568" width="9.109375" style="1"/>
    <col min="2569" max="2569" width="17.6640625" style="1" customWidth="1"/>
    <col min="2570" max="2813" width="9.109375" style="1"/>
    <col min="2814" max="2814" width="5.33203125" style="1" customWidth="1"/>
    <col min="2815" max="2815" width="63.109375" style="1" customWidth="1"/>
    <col min="2816" max="2816" width="9.109375" style="1"/>
    <col min="2817" max="2817" width="14.44140625" style="1" customWidth="1"/>
    <col min="2818" max="2818" width="15.109375" style="1" customWidth="1"/>
    <col min="2819" max="2819" width="14.33203125" style="1" customWidth="1"/>
    <col min="2820" max="2820" width="15.44140625" style="1" customWidth="1"/>
    <col min="2821" max="2821" width="17.109375" style="1" customWidth="1"/>
    <col min="2822" max="2822" width="13.33203125" style="1" customWidth="1"/>
    <col min="2823" max="2823" width="16.5546875" style="1" customWidth="1"/>
    <col min="2824" max="2824" width="9.109375" style="1"/>
    <col min="2825" max="2825" width="17.6640625" style="1" customWidth="1"/>
    <col min="2826" max="3069" width="9.109375" style="1"/>
    <col min="3070" max="3070" width="5.33203125" style="1" customWidth="1"/>
    <col min="3071" max="3071" width="63.109375" style="1" customWidth="1"/>
    <col min="3072" max="3072" width="9.109375" style="1"/>
    <col min="3073" max="3073" width="14.44140625" style="1" customWidth="1"/>
    <col min="3074" max="3074" width="15.109375" style="1" customWidth="1"/>
    <col min="3075" max="3075" width="14.33203125" style="1" customWidth="1"/>
    <col min="3076" max="3076" width="15.44140625" style="1" customWidth="1"/>
    <col min="3077" max="3077" width="17.109375" style="1" customWidth="1"/>
    <col min="3078" max="3078" width="13.33203125" style="1" customWidth="1"/>
    <col min="3079" max="3079" width="16.5546875" style="1" customWidth="1"/>
    <col min="3080" max="3080" width="9.109375" style="1"/>
    <col min="3081" max="3081" width="17.6640625" style="1" customWidth="1"/>
    <col min="3082" max="3325" width="9.109375" style="1"/>
    <col min="3326" max="3326" width="5.33203125" style="1" customWidth="1"/>
    <col min="3327" max="3327" width="63.109375" style="1" customWidth="1"/>
    <col min="3328" max="3328" width="9.109375" style="1"/>
    <col min="3329" max="3329" width="14.44140625" style="1" customWidth="1"/>
    <col min="3330" max="3330" width="15.109375" style="1" customWidth="1"/>
    <col min="3331" max="3331" width="14.33203125" style="1" customWidth="1"/>
    <col min="3332" max="3332" width="15.44140625" style="1" customWidth="1"/>
    <col min="3333" max="3333" width="17.109375" style="1" customWidth="1"/>
    <col min="3334" max="3334" width="13.33203125" style="1" customWidth="1"/>
    <col min="3335" max="3335" width="16.5546875" style="1" customWidth="1"/>
    <col min="3336" max="3336" width="9.109375" style="1"/>
    <col min="3337" max="3337" width="17.6640625" style="1" customWidth="1"/>
    <col min="3338" max="3581" width="9.109375" style="1"/>
    <col min="3582" max="3582" width="5.33203125" style="1" customWidth="1"/>
    <col min="3583" max="3583" width="63.109375" style="1" customWidth="1"/>
    <col min="3584" max="3584" width="9.109375" style="1"/>
    <col min="3585" max="3585" width="14.44140625" style="1" customWidth="1"/>
    <col min="3586" max="3586" width="15.109375" style="1" customWidth="1"/>
    <col min="3587" max="3587" width="14.33203125" style="1" customWidth="1"/>
    <col min="3588" max="3588" width="15.44140625" style="1" customWidth="1"/>
    <col min="3589" max="3589" width="17.109375" style="1" customWidth="1"/>
    <col min="3590" max="3590" width="13.33203125" style="1" customWidth="1"/>
    <col min="3591" max="3591" width="16.5546875" style="1" customWidth="1"/>
    <col min="3592" max="3592" width="9.109375" style="1"/>
    <col min="3593" max="3593" width="17.6640625" style="1" customWidth="1"/>
    <col min="3594" max="3837" width="9.109375" style="1"/>
    <col min="3838" max="3838" width="5.33203125" style="1" customWidth="1"/>
    <col min="3839" max="3839" width="63.109375" style="1" customWidth="1"/>
    <col min="3840" max="3840" width="9.109375" style="1"/>
    <col min="3841" max="3841" width="14.44140625" style="1" customWidth="1"/>
    <col min="3842" max="3842" width="15.109375" style="1" customWidth="1"/>
    <col min="3843" max="3843" width="14.33203125" style="1" customWidth="1"/>
    <col min="3844" max="3844" width="15.44140625" style="1" customWidth="1"/>
    <col min="3845" max="3845" width="17.109375" style="1" customWidth="1"/>
    <col min="3846" max="3846" width="13.33203125" style="1" customWidth="1"/>
    <col min="3847" max="3847" width="16.5546875" style="1" customWidth="1"/>
    <col min="3848" max="3848" width="9.109375" style="1"/>
    <col min="3849" max="3849" width="17.6640625" style="1" customWidth="1"/>
    <col min="3850" max="4093" width="9.109375" style="1"/>
    <col min="4094" max="4094" width="5.33203125" style="1" customWidth="1"/>
    <col min="4095" max="4095" width="63.109375" style="1" customWidth="1"/>
    <col min="4096" max="4096" width="9.109375" style="1"/>
    <col min="4097" max="4097" width="14.44140625" style="1" customWidth="1"/>
    <col min="4098" max="4098" width="15.109375" style="1" customWidth="1"/>
    <col min="4099" max="4099" width="14.33203125" style="1" customWidth="1"/>
    <col min="4100" max="4100" width="15.44140625" style="1" customWidth="1"/>
    <col min="4101" max="4101" width="17.109375" style="1" customWidth="1"/>
    <col min="4102" max="4102" width="13.33203125" style="1" customWidth="1"/>
    <col min="4103" max="4103" width="16.5546875" style="1" customWidth="1"/>
    <col min="4104" max="4104" width="9.109375" style="1"/>
    <col min="4105" max="4105" width="17.6640625" style="1" customWidth="1"/>
    <col min="4106" max="4349" width="9.109375" style="1"/>
    <col min="4350" max="4350" width="5.33203125" style="1" customWidth="1"/>
    <col min="4351" max="4351" width="63.109375" style="1" customWidth="1"/>
    <col min="4352" max="4352" width="9.109375" style="1"/>
    <col min="4353" max="4353" width="14.44140625" style="1" customWidth="1"/>
    <col min="4354" max="4354" width="15.109375" style="1" customWidth="1"/>
    <col min="4355" max="4355" width="14.33203125" style="1" customWidth="1"/>
    <col min="4356" max="4356" width="15.44140625" style="1" customWidth="1"/>
    <col min="4357" max="4357" width="17.109375" style="1" customWidth="1"/>
    <col min="4358" max="4358" width="13.33203125" style="1" customWidth="1"/>
    <col min="4359" max="4359" width="16.5546875" style="1" customWidth="1"/>
    <col min="4360" max="4360" width="9.109375" style="1"/>
    <col min="4361" max="4361" width="17.6640625" style="1" customWidth="1"/>
    <col min="4362" max="4605" width="9.109375" style="1"/>
    <col min="4606" max="4606" width="5.33203125" style="1" customWidth="1"/>
    <col min="4607" max="4607" width="63.109375" style="1" customWidth="1"/>
    <col min="4608" max="4608" width="9.109375" style="1"/>
    <col min="4609" max="4609" width="14.44140625" style="1" customWidth="1"/>
    <col min="4610" max="4610" width="15.109375" style="1" customWidth="1"/>
    <col min="4611" max="4611" width="14.33203125" style="1" customWidth="1"/>
    <col min="4612" max="4612" width="15.44140625" style="1" customWidth="1"/>
    <col min="4613" max="4613" width="17.109375" style="1" customWidth="1"/>
    <col min="4614" max="4614" width="13.33203125" style="1" customWidth="1"/>
    <col min="4615" max="4615" width="16.5546875" style="1" customWidth="1"/>
    <col min="4616" max="4616" width="9.109375" style="1"/>
    <col min="4617" max="4617" width="17.6640625" style="1" customWidth="1"/>
    <col min="4618" max="4861" width="9.109375" style="1"/>
    <col min="4862" max="4862" width="5.33203125" style="1" customWidth="1"/>
    <col min="4863" max="4863" width="63.109375" style="1" customWidth="1"/>
    <col min="4864" max="4864" width="9.109375" style="1"/>
    <col min="4865" max="4865" width="14.44140625" style="1" customWidth="1"/>
    <col min="4866" max="4866" width="15.109375" style="1" customWidth="1"/>
    <col min="4867" max="4867" width="14.33203125" style="1" customWidth="1"/>
    <col min="4868" max="4868" width="15.44140625" style="1" customWidth="1"/>
    <col min="4869" max="4869" width="17.109375" style="1" customWidth="1"/>
    <col min="4870" max="4870" width="13.33203125" style="1" customWidth="1"/>
    <col min="4871" max="4871" width="16.5546875" style="1" customWidth="1"/>
    <col min="4872" max="4872" width="9.109375" style="1"/>
    <col min="4873" max="4873" width="17.6640625" style="1" customWidth="1"/>
    <col min="4874" max="5117" width="9.109375" style="1"/>
    <col min="5118" max="5118" width="5.33203125" style="1" customWidth="1"/>
    <col min="5119" max="5119" width="63.109375" style="1" customWidth="1"/>
    <col min="5120" max="5120" width="9.109375" style="1"/>
    <col min="5121" max="5121" width="14.44140625" style="1" customWidth="1"/>
    <col min="5122" max="5122" width="15.109375" style="1" customWidth="1"/>
    <col min="5123" max="5123" width="14.33203125" style="1" customWidth="1"/>
    <col min="5124" max="5124" width="15.44140625" style="1" customWidth="1"/>
    <col min="5125" max="5125" width="17.109375" style="1" customWidth="1"/>
    <col min="5126" max="5126" width="13.33203125" style="1" customWidth="1"/>
    <col min="5127" max="5127" width="16.5546875" style="1" customWidth="1"/>
    <col min="5128" max="5128" width="9.109375" style="1"/>
    <col min="5129" max="5129" width="17.6640625" style="1" customWidth="1"/>
    <col min="5130" max="5373" width="9.109375" style="1"/>
    <col min="5374" max="5374" width="5.33203125" style="1" customWidth="1"/>
    <col min="5375" max="5375" width="63.109375" style="1" customWidth="1"/>
    <col min="5376" max="5376" width="9.109375" style="1"/>
    <col min="5377" max="5377" width="14.44140625" style="1" customWidth="1"/>
    <col min="5378" max="5378" width="15.109375" style="1" customWidth="1"/>
    <col min="5379" max="5379" width="14.33203125" style="1" customWidth="1"/>
    <col min="5380" max="5380" width="15.44140625" style="1" customWidth="1"/>
    <col min="5381" max="5381" width="17.109375" style="1" customWidth="1"/>
    <col min="5382" max="5382" width="13.33203125" style="1" customWidth="1"/>
    <col min="5383" max="5383" width="16.5546875" style="1" customWidth="1"/>
    <col min="5384" max="5384" width="9.109375" style="1"/>
    <col min="5385" max="5385" width="17.6640625" style="1" customWidth="1"/>
    <col min="5386" max="5629" width="9.109375" style="1"/>
    <col min="5630" max="5630" width="5.33203125" style="1" customWidth="1"/>
    <col min="5631" max="5631" width="63.109375" style="1" customWidth="1"/>
    <col min="5632" max="5632" width="9.109375" style="1"/>
    <col min="5633" max="5633" width="14.44140625" style="1" customWidth="1"/>
    <col min="5634" max="5634" width="15.109375" style="1" customWidth="1"/>
    <col min="5635" max="5635" width="14.33203125" style="1" customWidth="1"/>
    <col min="5636" max="5636" width="15.44140625" style="1" customWidth="1"/>
    <col min="5637" max="5637" width="17.109375" style="1" customWidth="1"/>
    <col min="5638" max="5638" width="13.33203125" style="1" customWidth="1"/>
    <col min="5639" max="5639" width="16.5546875" style="1" customWidth="1"/>
    <col min="5640" max="5640" width="9.109375" style="1"/>
    <col min="5641" max="5641" width="17.6640625" style="1" customWidth="1"/>
    <col min="5642" max="5885" width="9.109375" style="1"/>
    <col min="5886" max="5886" width="5.33203125" style="1" customWidth="1"/>
    <col min="5887" max="5887" width="63.109375" style="1" customWidth="1"/>
    <col min="5888" max="5888" width="9.109375" style="1"/>
    <col min="5889" max="5889" width="14.44140625" style="1" customWidth="1"/>
    <col min="5890" max="5890" width="15.109375" style="1" customWidth="1"/>
    <col min="5891" max="5891" width="14.33203125" style="1" customWidth="1"/>
    <col min="5892" max="5892" width="15.44140625" style="1" customWidth="1"/>
    <col min="5893" max="5893" width="17.109375" style="1" customWidth="1"/>
    <col min="5894" max="5894" width="13.33203125" style="1" customWidth="1"/>
    <col min="5895" max="5895" width="16.5546875" style="1" customWidth="1"/>
    <col min="5896" max="5896" width="9.109375" style="1"/>
    <col min="5897" max="5897" width="17.6640625" style="1" customWidth="1"/>
    <col min="5898" max="6141" width="9.109375" style="1"/>
    <col min="6142" max="6142" width="5.33203125" style="1" customWidth="1"/>
    <col min="6143" max="6143" width="63.109375" style="1" customWidth="1"/>
    <col min="6144" max="6144" width="9.109375" style="1"/>
    <col min="6145" max="6145" width="14.44140625" style="1" customWidth="1"/>
    <col min="6146" max="6146" width="15.109375" style="1" customWidth="1"/>
    <col min="6147" max="6147" width="14.33203125" style="1" customWidth="1"/>
    <col min="6148" max="6148" width="15.44140625" style="1" customWidth="1"/>
    <col min="6149" max="6149" width="17.109375" style="1" customWidth="1"/>
    <col min="6150" max="6150" width="13.33203125" style="1" customWidth="1"/>
    <col min="6151" max="6151" width="16.5546875" style="1" customWidth="1"/>
    <col min="6152" max="6152" width="9.109375" style="1"/>
    <col min="6153" max="6153" width="17.6640625" style="1" customWidth="1"/>
    <col min="6154" max="6397" width="9.109375" style="1"/>
    <col min="6398" max="6398" width="5.33203125" style="1" customWidth="1"/>
    <col min="6399" max="6399" width="63.109375" style="1" customWidth="1"/>
    <col min="6400" max="6400" width="9.109375" style="1"/>
    <col min="6401" max="6401" width="14.44140625" style="1" customWidth="1"/>
    <col min="6402" max="6402" width="15.109375" style="1" customWidth="1"/>
    <col min="6403" max="6403" width="14.33203125" style="1" customWidth="1"/>
    <col min="6404" max="6404" width="15.44140625" style="1" customWidth="1"/>
    <col min="6405" max="6405" width="17.109375" style="1" customWidth="1"/>
    <col min="6406" max="6406" width="13.33203125" style="1" customWidth="1"/>
    <col min="6407" max="6407" width="16.5546875" style="1" customWidth="1"/>
    <col min="6408" max="6408" width="9.109375" style="1"/>
    <col min="6409" max="6409" width="17.6640625" style="1" customWidth="1"/>
    <col min="6410" max="6653" width="9.109375" style="1"/>
    <col min="6654" max="6654" width="5.33203125" style="1" customWidth="1"/>
    <col min="6655" max="6655" width="63.109375" style="1" customWidth="1"/>
    <col min="6656" max="6656" width="9.109375" style="1"/>
    <col min="6657" max="6657" width="14.44140625" style="1" customWidth="1"/>
    <col min="6658" max="6658" width="15.109375" style="1" customWidth="1"/>
    <col min="6659" max="6659" width="14.33203125" style="1" customWidth="1"/>
    <col min="6660" max="6660" width="15.44140625" style="1" customWidth="1"/>
    <col min="6661" max="6661" width="17.109375" style="1" customWidth="1"/>
    <col min="6662" max="6662" width="13.33203125" style="1" customWidth="1"/>
    <col min="6663" max="6663" width="16.5546875" style="1" customWidth="1"/>
    <col min="6664" max="6664" width="9.109375" style="1"/>
    <col min="6665" max="6665" width="17.6640625" style="1" customWidth="1"/>
    <col min="6666" max="6909" width="9.109375" style="1"/>
    <col min="6910" max="6910" width="5.33203125" style="1" customWidth="1"/>
    <col min="6911" max="6911" width="63.109375" style="1" customWidth="1"/>
    <col min="6912" max="6912" width="9.109375" style="1"/>
    <col min="6913" max="6913" width="14.44140625" style="1" customWidth="1"/>
    <col min="6914" max="6914" width="15.109375" style="1" customWidth="1"/>
    <col min="6915" max="6915" width="14.33203125" style="1" customWidth="1"/>
    <col min="6916" max="6916" width="15.44140625" style="1" customWidth="1"/>
    <col min="6917" max="6917" width="17.109375" style="1" customWidth="1"/>
    <col min="6918" max="6918" width="13.33203125" style="1" customWidth="1"/>
    <col min="6919" max="6919" width="16.5546875" style="1" customWidth="1"/>
    <col min="6920" max="6920" width="9.109375" style="1"/>
    <col min="6921" max="6921" width="17.6640625" style="1" customWidth="1"/>
    <col min="6922" max="7165" width="9.109375" style="1"/>
    <col min="7166" max="7166" width="5.33203125" style="1" customWidth="1"/>
    <col min="7167" max="7167" width="63.109375" style="1" customWidth="1"/>
    <col min="7168" max="7168" width="9.109375" style="1"/>
    <col min="7169" max="7169" width="14.44140625" style="1" customWidth="1"/>
    <col min="7170" max="7170" width="15.109375" style="1" customWidth="1"/>
    <col min="7171" max="7171" width="14.33203125" style="1" customWidth="1"/>
    <col min="7172" max="7172" width="15.44140625" style="1" customWidth="1"/>
    <col min="7173" max="7173" width="17.109375" style="1" customWidth="1"/>
    <col min="7174" max="7174" width="13.33203125" style="1" customWidth="1"/>
    <col min="7175" max="7175" width="16.5546875" style="1" customWidth="1"/>
    <col min="7176" max="7176" width="9.109375" style="1"/>
    <col min="7177" max="7177" width="17.6640625" style="1" customWidth="1"/>
    <col min="7178" max="7421" width="9.109375" style="1"/>
    <col min="7422" max="7422" width="5.33203125" style="1" customWidth="1"/>
    <col min="7423" max="7423" width="63.109375" style="1" customWidth="1"/>
    <col min="7424" max="7424" width="9.109375" style="1"/>
    <col min="7425" max="7425" width="14.44140625" style="1" customWidth="1"/>
    <col min="7426" max="7426" width="15.109375" style="1" customWidth="1"/>
    <col min="7427" max="7427" width="14.33203125" style="1" customWidth="1"/>
    <col min="7428" max="7428" width="15.44140625" style="1" customWidth="1"/>
    <col min="7429" max="7429" width="17.109375" style="1" customWidth="1"/>
    <col min="7430" max="7430" width="13.33203125" style="1" customWidth="1"/>
    <col min="7431" max="7431" width="16.5546875" style="1" customWidth="1"/>
    <col min="7432" max="7432" width="9.109375" style="1"/>
    <col min="7433" max="7433" width="17.6640625" style="1" customWidth="1"/>
    <col min="7434" max="7677" width="9.109375" style="1"/>
    <col min="7678" max="7678" width="5.33203125" style="1" customWidth="1"/>
    <col min="7679" max="7679" width="63.109375" style="1" customWidth="1"/>
    <col min="7680" max="7680" width="9.109375" style="1"/>
    <col min="7681" max="7681" width="14.44140625" style="1" customWidth="1"/>
    <col min="7682" max="7682" width="15.109375" style="1" customWidth="1"/>
    <col min="7683" max="7683" width="14.33203125" style="1" customWidth="1"/>
    <col min="7684" max="7684" width="15.44140625" style="1" customWidth="1"/>
    <col min="7685" max="7685" width="17.109375" style="1" customWidth="1"/>
    <col min="7686" max="7686" width="13.33203125" style="1" customWidth="1"/>
    <col min="7687" max="7687" width="16.5546875" style="1" customWidth="1"/>
    <col min="7688" max="7688" width="9.109375" style="1"/>
    <col min="7689" max="7689" width="17.6640625" style="1" customWidth="1"/>
    <col min="7690" max="7933" width="9.109375" style="1"/>
    <col min="7934" max="7934" width="5.33203125" style="1" customWidth="1"/>
    <col min="7935" max="7935" width="63.109375" style="1" customWidth="1"/>
    <col min="7936" max="7936" width="9.109375" style="1"/>
    <col min="7937" max="7937" width="14.44140625" style="1" customWidth="1"/>
    <col min="7938" max="7938" width="15.109375" style="1" customWidth="1"/>
    <col min="7939" max="7939" width="14.33203125" style="1" customWidth="1"/>
    <col min="7940" max="7940" width="15.44140625" style="1" customWidth="1"/>
    <col min="7941" max="7941" width="17.109375" style="1" customWidth="1"/>
    <col min="7942" max="7942" width="13.33203125" style="1" customWidth="1"/>
    <col min="7943" max="7943" width="16.5546875" style="1" customWidth="1"/>
    <col min="7944" max="7944" width="9.109375" style="1"/>
    <col min="7945" max="7945" width="17.6640625" style="1" customWidth="1"/>
    <col min="7946" max="8189" width="9.109375" style="1"/>
    <col min="8190" max="8190" width="5.33203125" style="1" customWidth="1"/>
    <col min="8191" max="8191" width="63.109375" style="1" customWidth="1"/>
    <col min="8192" max="8192" width="9.109375" style="1"/>
    <col min="8193" max="8193" width="14.44140625" style="1" customWidth="1"/>
    <col min="8194" max="8194" width="15.109375" style="1" customWidth="1"/>
    <col min="8195" max="8195" width="14.33203125" style="1" customWidth="1"/>
    <col min="8196" max="8196" width="15.44140625" style="1" customWidth="1"/>
    <col min="8197" max="8197" width="17.109375" style="1" customWidth="1"/>
    <col min="8198" max="8198" width="13.33203125" style="1" customWidth="1"/>
    <col min="8199" max="8199" width="16.5546875" style="1" customWidth="1"/>
    <col min="8200" max="8200" width="9.109375" style="1"/>
    <col min="8201" max="8201" width="17.6640625" style="1" customWidth="1"/>
    <col min="8202" max="8445" width="9.109375" style="1"/>
    <col min="8446" max="8446" width="5.33203125" style="1" customWidth="1"/>
    <col min="8447" max="8447" width="63.109375" style="1" customWidth="1"/>
    <col min="8448" max="8448" width="9.109375" style="1"/>
    <col min="8449" max="8449" width="14.44140625" style="1" customWidth="1"/>
    <col min="8450" max="8450" width="15.109375" style="1" customWidth="1"/>
    <col min="8451" max="8451" width="14.33203125" style="1" customWidth="1"/>
    <col min="8452" max="8452" width="15.44140625" style="1" customWidth="1"/>
    <col min="8453" max="8453" width="17.109375" style="1" customWidth="1"/>
    <col min="8454" max="8454" width="13.33203125" style="1" customWidth="1"/>
    <col min="8455" max="8455" width="16.5546875" style="1" customWidth="1"/>
    <col min="8456" max="8456" width="9.109375" style="1"/>
    <col min="8457" max="8457" width="17.6640625" style="1" customWidth="1"/>
    <col min="8458" max="8701" width="9.109375" style="1"/>
    <col min="8702" max="8702" width="5.33203125" style="1" customWidth="1"/>
    <col min="8703" max="8703" width="63.109375" style="1" customWidth="1"/>
    <col min="8704" max="8704" width="9.109375" style="1"/>
    <col min="8705" max="8705" width="14.44140625" style="1" customWidth="1"/>
    <col min="8706" max="8706" width="15.109375" style="1" customWidth="1"/>
    <col min="8707" max="8707" width="14.33203125" style="1" customWidth="1"/>
    <col min="8708" max="8708" width="15.44140625" style="1" customWidth="1"/>
    <col min="8709" max="8709" width="17.109375" style="1" customWidth="1"/>
    <col min="8710" max="8710" width="13.33203125" style="1" customWidth="1"/>
    <col min="8711" max="8711" width="16.5546875" style="1" customWidth="1"/>
    <col min="8712" max="8712" width="9.109375" style="1"/>
    <col min="8713" max="8713" width="17.6640625" style="1" customWidth="1"/>
    <col min="8714" max="8957" width="9.109375" style="1"/>
    <col min="8958" max="8958" width="5.33203125" style="1" customWidth="1"/>
    <col min="8959" max="8959" width="63.109375" style="1" customWidth="1"/>
    <col min="8960" max="8960" width="9.109375" style="1"/>
    <col min="8961" max="8961" width="14.44140625" style="1" customWidth="1"/>
    <col min="8962" max="8962" width="15.109375" style="1" customWidth="1"/>
    <col min="8963" max="8963" width="14.33203125" style="1" customWidth="1"/>
    <col min="8964" max="8964" width="15.44140625" style="1" customWidth="1"/>
    <col min="8965" max="8965" width="17.109375" style="1" customWidth="1"/>
    <col min="8966" max="8966" width="13.33203125" style="1" customWidth="1"/>
    <col min="8967" max="8967" width="16.5546875" style="1" customWidth="1"/>
    <col min="8968" max="8968" width="9.109375" style="1"/>
    <col min="8969" max="8969" width="17.6640625" style="1" customWidth="1"/>
    <col min="8970" max="9213" width="9.109375" style="1"/>
    <col min="9214" max="9214" width="5.33203125" style="1" customWidth="1"/>
    <col min="9215" max="9215" width="63.109375" style="1" customWidth="1"/>
    <col min="9216" max="9216" width="9.109375" style="1"/>
    <col min="9217" max="9217" width="14.44140625" style="1" customWidth="1"/>
    <col min="9218" max="9218" width="15.109375" style="1" customWidth="1"/>
    <col min="9219" max="9219" width="14.33203125" style="1" customWidth="1"/>
    <col min="9220" max="9220" width="15.44140625" style="1" customWidth="1"/>
    <col min="9221" max="9221" width="17.109375" style="1" customWidth="1"/>
    <col min="9222" max="9222" width="13.33203125" style="1" customWidth="1"/>
    <col min="9223" max="9223" width="16.5546875" style="1" customWidth="1"/>
    <col min="9224" max="9224" width="9.109375" style="1"/>
    <col min="9225" max="9225" width="17.6640625" style="1" customWidth="1"/>
    <col min="9226" max="9469" width="9.109375" style="1"/>
    <col min="9470" max="9470" width="5.33203125" style="1" customWidth="1"/>
    <col min="9471" max="9471" width="63.109375" style="1" customWidth="1"/>
    <col min="9472" max="9472" width="9.109375" style="1"/>
    <col min="9473" max="9473" width="14.44140625" style="1" customWidth="1"/>
    <col min="9474" max="9474" width="15.109375" style="1" customWidth="1"/>
    <col min="9475" max="9475" width="14.33203125" style="1" customWidth="1"/>
    <col min="9476" max="9476" width="15.44140625" style="1" customWidth="1"/>
    <col min="9477" max="9477" width="17.109375" style="1" customWidth="1"/>
    <col min="9478" max="9478" width="13.33203125" style="1" customWidth="1"/>
    <col min="9479" max="9479" width="16.5546875" style="1" customWidth="1"/>
    <col min="9480" max="9480" width="9.109375" style="1"/>
    <col min="9481" max="9481" width="17.6640625" style="1" customWidth="1"/>
    <col min="9482" max="9725" width="9.109375" style="1"/>
    <col min="9726" max="9726" width="5.33203125" style="1" customWidth="1"/>
    <col min="9727" max="9727" width="63.109375" style="1" customWidth="1"/>
    <col min="9728" max="9728" width="9.109375" style="1"/>
    <col min="9729" max="9729" width="14.44140625" style="1" customWidth="1"/>
    <col min="9730" max="9730" width="15.109375" style="1" customWidth="1"/>
    <col min="9731" max="9731" width="14.33203125" style="1" customWidth="1"/>
    <col min="9732" max="9732" width="15.44140625" style="1" customWidth="1"/>
    <col min="9733" max="9733" width="17.109375" style="1" customWidth="1"/>
    <col min="9734" max="9734" width="13.33203125" style="1" customWidth="1"/>
    <col min="9735" max="9735" width="16.5546875" style="1" customWidth="1"/>
    <col min="9736" max="9736" width="9.109375" style="1"/>
    <col min="9737" max="9737" width="17.6640625" style="1" customWidth="1"/>
    <col min="9738" max="9981" width="9.109375" style="1"/>
    <col min="9982" max="9982" width="5.33203125" style="1" customWidth="1"/>
    <col min="9983" max="9983" width="63.109375" style="1" customWidth="1"/>
    <col min="9984" max="9984" width="9.109375" style="1"/>
    <col min="9985" max="9985" width="14.44140625" style="1" customWidth="1"/>
    <col min="9986" max="9986" width="15.109375" style="1" customWidth="1"/>
    <col min="9987" max="9987" width="14.33203125" style="1" customWidth="1"/>
    <col min="9988" max="9988" width="15.44140625" style="1" customWidth="1"/>
    <col min="9989" max="9989" width="17.109375" style="1" customWidth="1"/>
    <col min="9990" max="9990" width="13.33203125" style="1" customWidth="1"/>
    <col min="9991" max="9991" width="16.5546875" style="1" customWidth="1"/>
    <col min="9992" max="9992" width="9.109375" style="1"/>
    <col min="9993" max="9993" width="17.6640625" style="1" customWidth="1"/>
    <col min="9994" max="10237" width="9.109375" style="1"/>
    <col min="10238" max="10238" width="5.33203125" style="1" customWidth="1"/>
    <col min="10239" max="10239" width="63.109375" style="1" customWidth="1"/>
    <col min="10240" max="10240" width="9.109375" style="1"/>
    <col min="10241" max="10241" width="14.44140625" style="1" customWidth="1"/>
    <col min="10242" max="10242" width="15.109375" style="1" customWidth="1"/>
    <col min="10243" max="10243" width="14.33203125" style="1" customWidth="1"/>
    <col min="10244" max="10244" width="15.44140625" style="1" customWidth="1"/>
    <col min="10245" max="10245" width="17.109375" style="1" customWidth="1"/>
    <col min="10246" max="10246" width="13.33203125" style="1" customWidth="1"/>
    <col min="10247" max="10247" width="16.5546875" style="1" customWidth="1"/>
    <col min="10248" max="10248" width="9.109375" style="1"/>
    <col min="10249" max="10249" width="17.6640625" style="1" customWidth="1"/>
    <col min="10250" max="10493" width="9.109375" style="1"/>
    <col min="10494" max="10494" width="5.33203125" style="1" customWidth="1"/>
    <col min="10495" max="10495" width="63.109375" style="1" customWidth="1"/>
    <col min="10496" max="10496" width="9.109375" style="1"/>
    <col min="10497" max="10497" width="14.44140625" style="1" customWidth="1"/>
    <col min="10498" max="10498" width="15.109375" style="1" customWidth="1"/>
    <col min="10499" max="10499" width="14.33203125" style="1" customWidth="1"/>
    <col min="10500" max="10500" width="15.44140625" style="1" customWidth="1"/>
    <col min="10501" max="10501" width="17.109375" style="1" customWidth="1"/>
    <col min="10502" max="10502" width="13.33203125" style="1" customWidth="1"/>
    <col min="10503" max="10503" width="16.5546875" style="1" customWidth="1"/>
    <col min="10504" max="10504" width="9.109375" style="1"/>
    <col min="10505" max="10505" width="17.6640625" style="1" customWidth="1"/>
    <col min="10506" max="10749" width="9.109375" style="1"/>
    <col min="10750" max="10750" width="5.33203125" style="1" customWidth="1"/>
    <col min="10751" max="10751" width="63.109375" style="1" customWidth="1"/>
    <col min="10752" max="10752" width="9.109375" style="1"/>
    <col min="10753" max="10753" width="14.44140625" style="1" customWidth="1"/>
    <col min="10754" max="10754" width="15.109375" style="1" customWidth="1"/>
    <col min="10755" max="10755" width="14.33203125" style="1" customWidth="1"/>
    <col min="10756" max="10756" width="15.44140625" style="1" customWidth="1"/>
    <col min="10757" max="10757" width="17.109375" style="1" customWidth="1"/>
    <col min="10758" max="10758" width="13.33203125" style="1" customWidth="1"/>
    <col min="10759" max="10759" width="16.5546875" style="1" customWidth="1"/>
    <col min="10760" max="10760" width="9.109375" style="1"/>
    <col min="10761" max="10761" width="17.6640625" style="1" customWidth="1"/>
    <col min="10762" max="11005" width="9.109375" style="1"/>
    <col min="11006" max="11006" width="5.33203125" style="1" customWidth="1"/>
    <col min="11007" max="11007" width="63.109375" style="1" customWidth="1"/>
    <col min="11008" max="11008" width="9.109375" style="1"/>
    <col min="11009" max="11009" width="14.44140625" style="1" customWidth="1"/>
    <col min="11010" max="11010" width="15.109375" style="1" customWidth="1"/>
    <col min="11011" max="11011" width="14.33203125" style="1" customWidth="1"/>
    <col min="11012" max="11012" width="15.44140625" style="1" customWidth="1"/>
    <col min="11013" max="11013" width="17.109375" style="1" customWidth="1"/>
    <col min="11014" max="11014" width="13.33203125" style="1" customWidth="1"/>
    <col min="11015" max="11015" width="16.5546875" style="1" customWidth="1"/>
    <col min="11016" max="11016" width="9.109375" style="1"/>
    <col min="11017" max="11017" width="17.6640625" style="1" customWidth="1"/>
    <col min="11018" max="11261" width="9.109375" style="1"/>
    <col min="11262" max="11262" width="5.33203125" style="1" customWidth="1"/>
    <col min="11263" max="11263" width="63.109375" style="1" customWidth="1"/>
    <col min="11264" max="11264" width="9.109375" style="1"/>
    <col min="11265" max="11265" width="14.44140625" style="1" customWidth="1"/>
    <col min="11266" max="11266" width="15.109375" style="1" customWidth="1"/>
    <col min="11267" max="11267" width="14.33203125" style="1" customWidth="1"/>
    <col min="11268" max="11268" width="15.44140625" style="1" customWidth="1"/>
    <col min="11269" max="11269" width="17.109375" style="1" customWidth="1"/>
    <col min="11270" max="11270" width="13.33203125" style="1" customWidth="1"/>
    <col min="11271" max="11271" width="16.5546875" style="1" customWidth="1"/>
    <col min="11272" max="11272" width="9.109375" style="1"/>
    <col min="11273" max="11273" width="17.6640625" style="1" customWidth="1"/>
    <col min="11274" max="11517" width="9.109375" style="1"/>
    <col min="11518" max="11518" width="5.33203125" style="1" customWidth="1"/>
    <col min="11519" max="11519" width="63.109375" style="1" customWidth="1"/>
    <col min="11520" max="11520" width="9.109375" style="1"/>
    <col min="11521" max="11521" width="14.44140625" style="1" customWidth="1"/>
    <col min="11522" max="11522" width="15.109375" style="1" customWidth="1"/>
    <col min="11523" max="11523" width="14.33203125" style="1" customWidth="1"/>
    <col min="11524" max="11524" width="15.44140625" style="1" customWidth="1"/>
    <col min="11525" max="11525" width="17.109375" style="1" customWidth="1"/>
    <col min="11526" max="11526" width="13.33203125" style="1" customWidth="1"/>
    <col min="11527" max="11527" width="16.5546875" style="1" customWidth="1"/>
    <col min="11528" max="11528" width="9.109375" style="1"/>
    <col min="11529" max="11529" width="17.6640625" style="1" customWidth="1"/>
    <col min="11530" max="11773" width="9.109375" style="1"/>
    <col min="11774" max="11774" width="5.33203125" style="1" customWidth="1"/>
    <col min="11775" max="11775" width="63.109375" style="1" customWidth="1"/>
    <col min="11776" max="11776" width="9.109375" style="1"/>
    <col min="11777" max="11777" width="14.44140625" style="1" customWidth="1"/>
    <col min="11778" max="11778" width="15.109375" style="1" customWidth="1"/>
    <col min="11779" max="11779" width="14.33203125" style="1" customWidth="1"/>
    <col min="11780" max="11780" width="15.44140625" style="1" customWidth="1"/>
    <col min="11781" max="11781" width="17.109375" style="1" customWidth="1"/>
    <col min="11782" max="11782" width="13.33203125" style="1" customWidth="1"/>
    <col min="11783" max="11783" width="16.5546875" style="1" customWidth="1"/>
    <col min="11784" max="11784" width="9.109375" style="1"/>
    <col min="11785" max="11785" width="17.6640625" style="1" customWidth="1"/>
    <col min="11786" max="12029" width="9.109375" style="1"/>
    <col min="12030" max="12030" width="5.33203125" style="1" customWidth="1"/>
    <col min="12031" max="12031" width="63.109375" style="1" customWidth="1"/>
    <col min="12032" max="12032" width="9.109375" style="1"/>
    <col min="12033" max="12033" width="14.44140625" style="1" customWidth="1"/>
    <col min="12034" max="12034" width="15.109375" style="1" customWidth="1"/>
    <col min="12035" max="12035" width="14.33203125" style="1" customWidth="1"/>
    <col min="12036" max="12036" width="15.44140625" style="1" customWidth="1"/>
    <col min="12037" max="12037" width="17.109375" style="1" customWidth="1"/>
    <col min="12038" max="12038" width="13.33203125" style="1" customWidth="1"/>
    <col min="12039" max="12039" width="16.5546875" style="1" customWidth="1"/>
    <col min="12040" max="12040" width="9.109375" style="1"/>
    <col min="12041" max="12041" width="17.6640625" style="1" customWidth="1"/>
    <col min="12042" max="12285" width="9.109375" style="1"/>
    <col min="12286" max="12286" width="5.33203125" style="1" customWidth="1"/>
    <col min="12287" max="12287" width="63.109375" style="1" customWidth="1"/>
    <col min="12288" max="12288" width="9.109375" style="1"/>
    <col min="12289" max="12289" width="14.44140625" style="1" customWidth="1"/>
    <col min="12290" max="12290" width="15.109375" style="1" customWidth="1"/>
    <col min="12291" max="12291" width="14.33203125" style="1" customWidth="1"/>
    <col min="12292" max="12292" width="15.44140625" style="1" customWidth="1"/>
    <col min="12293" max="12293" width="17.109375" style="1" customWidth="1"/>
    <col min="12294" max="12294" width="13.33203125" style="1" customWidth="1"/>
    <col min="12295" max="12295" width="16.5546875" style="1" customWidth="1"/>
    <col min="12296" max="12296" width="9.109375" style="1"/>
    <col min="12297" max="12297" width="17.6640625" style="1" customWidth="1"/>
    <col min="12298" max="12541" width="9.109375" style="1"/>
    <col min="12542" max="12542" width="5.33203125" style="1" customWidth="1"/>
    <col min="12543" max="12543" width="63.109375" style="1" customWidth="1"/>
    <col min="12544" max="12544" width="9.109375" style="1"/>
    <col min="12545" max="12545" width="14.44140625" style="1" customWidth="1"/>
    <col min="12546" max="12546" width="15.109375" style="1" customWidth="1"/>
    <col min="12547" max="12547" width="14.33203125" style="1" customWidth="1"/>
    <col min="12548" max="12548" width="15.44140625" style="1" customWidth="1"/>
    <col min="12549" max="12549" width="17.109375" style="1" customWidth="1"/>
    <col min="12550" max="12550" width="13.33203125" style="1" customWidth="1"/>
    <col min="12551" max="12551" width="16.5546875" style="1" customWidth="1"/>
    <col min="12552" max="12552" width="9.109375" style="1"/>
    <col min="12553" max="12553" width="17.6640625" style="1" customWidth="1"/>
    <col min="12554" max="12797" width="9.109375" style="1"/>
    <col min="12798" max="12798" width="5.33203125" style="1" customWidth="1"/>
    <col min="12799" max="12799" width="63.109375" style="1" customWidth="1"/>
    <col min="12800" max="12800" width="9.109375" style="1"/>
    <col min="12801" max="12801" width="14.44140625" style="1" customWidth="1"/>
    <col min="12802" max="12802" width="15.109375" style="1" customWidth="1"/>
    <col min="12803" max="12803" width="14.33203125" style="1" customWidth="1"/>
    <col min="12804" max="12804" width="15.44140625" style="1" customWidth="1"/>
    <col min="12805" max="12805" width="17.109375" style="1" customWidth="1"/>
    <col min="12806" max="12806" width="13.33203125" style="1" customWidth="1"/>
    <col min="12807" max="12807" width="16.5546875" style="1" customWidth="1"/>
    <col min="12808" max="12808" width="9.109375" style="1"/>
    <col min="12809" max="12809" width="17.6640625" style="1" customWidth="1"/>
    <col min="12810" max="13053" width="9.109375" style="1"/>
    <col min="13054" max="13054" width="5.33203125" style="1" customWidth="1"/>
    <col min="13055" max="13055" width="63.109375" style="1" customWidth="1"/>
    <col min="13056" max="13056" width="9.109375" style="1"/>
    <col min="13057" max="13057" width="14.44140625" style="1" customWidth="1"/>
    <col min="13058" max="13058" width="15.109375" style="1" customWidth="1"/>
    <col min="13059" max="13059" width="14.33203125" style="1" customWidth="1"/>
    <col min="13060" max="13060" width="15.44140625" style="1" customWidth="1"/>
    <col min="13061" max="13061" width="17.109375" style="1" customWidth="1"/>
    <col min="13062" max="13062" width="13.33203125" style="1" customWidth="1"/>
    <col min="13063" max="13063" width="16.5546875" style="1" customWidth="1"/>
    <col min="13064" max="13064" width="9.109375" style="1"/>
    <col min="13065" max="13065" width="17.6640625" style="1" customWidth="1"/>
    <col min="13066" max="13309" width="9.109375" style="1"/>
    <col min="13310" max="13310" width="5.33203125" style="1" customWidth="1"/>
    <col min="13311" max="13311" width="63.109375" style="1" customWidth="1"/>
    <col min="13312" max="13312" width="9.109375" style="1"/>
    <col min="13313" max="13313" width="14.44140625" style="1" customWidth="1"/>
    <col min="13314" max="13314" width="15.109375" style="1" customWidth="1"/>
    <col min="13315" max="13315" width="14.33203125" style="1" customWidth="1"/>
    <col min="13316" max="13316" width="15.44140625" style="1" customWidth="1"/>
    <col min="13317" max="13317" width="17.109375" style="1" customWidth="1"/>
    <col min="13318" max="13318" width="13.33203125" style="1" customWidth="1"/>
    <col min="13319" max="13319" width="16.5546875" style="1" customWidth="1"/>
    <col min="13320" max="13320" width="9.109375" style="1"/>
    <col min="13321" max="13321" width="17.6640625" style="1" customWidth="1"/>
    <col min="13322" max="13565" width="9.109375" style="1"/>
    <col min="13566" max="13566" width="5.33203125" style="1" customWidth="1"/>
    <col min="13567" max="13567" width="63.109375" style="1" customWidth="1"/>
    <col min="13568" max="13568" width="9.109375" style="1"/>
    <col min="13569" max="13569" width="14.44140625" style="1" customWidth="1"/>
    <col min="13570" max="13570" width="15.109375" style="1" customWidth="1"/>
    <col min="13571" max="13571" width="14.33203125" style="1" customWidth="1"/>
    <col min="13572" max="13572" width="15.44140625" style="1" customWidth="1"/>
    <col min="13573" max="13573" width="17.109375" style="1" customWidth="1"/>
    <col min="13574" max="13574" width="13.33203125" style="1" customWidth="1"/>
    <col min="13575" max="13575" width="16.5546875" style="1" customWidth="1"/>
    <col min="13576" max="13576" width="9.109375" style="1"/>
    <col min="13577" max="13577" width="17.6640625" style="1" customWidth="1"/>
    <col min="13578" max="13821" width="9.109375" style="1"/>
    <col min="13822" max="13822" width="5.33203125" style="1" customWidth="1"/>
    <col min="13823" max="13823" width="63.109375" style="1" customWidth="1"/>
    <col min="13824" max="13824" width="9.109375" style="1"/>
    <col min="13825" max="13825" width="14.44140625" style="1" customWidth="1"/>
    <col min="13826" max="13826" width="15.109375" style="1" customWidth="1"/>
    <col min="13827" max="13827" width="14.33203125" style="1" customWidth="1"/>
    <col min="13828" max="13828" width="15.44140625" style="1" customWidth="1"/>
    <col min="13829" max="13829" width="17.109375" style="1" customWidth="1"/>
    <col min="13830" max="13830" width="13.33203125" style="1" customWidth="1"/>
    <col min="13831" max="13831" width="16.5546875" style="1" customWidth="1"/>
    <col min="13832" max="13832" width="9.109375" style="1"/>
    <col min="13833" max="13833" width="17.6640625" style="1" customWidth="1"/>
    <col min="13834" max="14077" width="9.109375" style="1"/>
    <col min="14078" max="14078" width="5.33203125" style="1" customWidth="1"/>
    <col min="14079" max="14079" width="63.109375" style="1" customWidth="1"/>
    <col min="14080" max="14080" width="9.109375" style="1"/>
    <col min="14081" max="14081" width="14.44140625" style="1" customWidth="1"/>
    <col min="14082" max="14082" width="15.109375" style="1" customWidth="1"/>
    <col min="14083" max="14083" width="14.33203125" style="1" customWidth="1"/>
    <col min="14084" max="14084" width="15.44140625" style="1" customWidth="1"/>
    <col min="14085" max="14085" width="17.109375" style="1" customWidth="1"/>
    <col min="14086" max="14086" width="13.33203125" style="1" customWidth="1"/>
    <col min="14087" max="14087" width="16.5546875" style="1" customWidth="1"/>
    <col min="14088" max="14088" width="9.109375" style="1"/>
    <col min="14089" max="14089" width="17.6640625" style="1" customWidth="1"/>
    <col min="14090" max="14333" width="9.109375" style="1"/>
    <col min="14334" max="14334" width="5.33203125" style="1" customWidth="1"/>
    <col min="14335" max="14335" width="63.109375" style="1" customWidth="1"/>
    <col min="14336" max="14336" width="9.109375" style="1"/>
    <col min="14337" max="14337" width="14.44140625" style="1" customWidth="1"/>
    <col min="14338" max="14338" width="15.109375" style="1" customWidth="1"/>
    <col min="14339" max="14339" width="14.33203125" style="1" customWidth="1"/>
    <col min="14340" max="14340" width="15.44140625" style="1" customWidth="1"/>
    <col min="14341" max="14341" width="17.109375" style="1" customWidth="1"/>
    <col min="14342" max="14342" width="13.33203125" style="1" customWidth="1"/>
    <col min="14343" max="14343" width="16.5546875" style="1" customWidth="1"/>
    <col min="14344" max="14344" width="9.109375" style="1"/>
    <col min="14345" max="14345" width="17.6640625" style="1" customWidth="1"/>
    <col min="14346" max="14589" width="9.109375" style="1"/>
    <col min="14590" max="14590" width="5.33203125" style="1" customWidth="1"/>
    <col min="14591" max="14591" width="63.109375" style="1" customWidth="1"/>
    <col min="14592" max="14592" width="9.109375" style="1"/>
    <col min="14593" max="14593" width="14.44140625" style="1" customWidth="1"/>
    <col min="14594" max="14594" width="15.109375" style="1" customWidth="1"/>
    <col min="14595" max="14595" width="14.33203125" style="1" customWidth="1"/>
    <col min="14596" max="14596" width="15.44140625" style="1" customWidth="1"/>
    <col min="14597" max="14597" width="17.109375" style="1" customWidth="1"/>
    <col min="14598" max="14598" width="13.33203125" style="1" customWidth="1"/>
    <col min="14599" max="14599" width="16.5546875" style="1" customWidth="1"/>
    <col min="14600" max="14600" width="9.109375" style="1"/>
    <col min="14601" max="14601" width="17.6640625" style="1" customWidth="1"/>
    <col min="14602" max="14845" width="9.109375" style="1"/>
    <col min="14846" max="14846" width="5.33203125" style="1" customWidth="1"/>
    <col min="14847" max="14847" width="63.109375" style="1" customWidth="1"/>
    <col min="14848" max="14848" width="9.109375" style="1"/>
    <col min="14849" max="14849" width="14.44140625" style="1" customWidth="1"/>
    <col min="14850" max="14850" width="15.109375" style="1" customWidth="1"/>
    <col min="14851" max="14851" width="14.33203125" style="1" customWidth="1"/>
    <col min="14852" max="14852" width="15.44140625" style="1" customWidth="1"/>
    <col min="14853" max="14853" width="17.109375" style="1" customWidth="1"/>
    <col min="14854" max="14854" width="13.33203125" style="1" customWidth="1"/>
    <col min="14855" max="14855" width="16.5546875" style="1" customWidth="1"/>
    <col min="14856" max="14856" width="9.109375" style="1"/>
    <col min="14857" max="14857" width="17.6640625" style="1" customWidth="1"/>
    <col min="14858" max="15101" width="9.109375" style="1"/>
    <col min="15102" max="15102" width="5.33203125" style="1" customWidth="1"/>
    <col min="15103" max="15103" width="63.109375" style="1" customWidth="1"/>
    <col min="15104" max="15104" width="9.109375" style="1"/>
    <col min="15105" max="15105" width="14.44140625" style="1" customWidth="1"/>
    <col min="15106" max="15106" width="15.109375" style="1" customWidth="1"/>
    <col min="15107" max="15107" width="14.33203125" style="1" customWidth="1"/>
    <col min="15108" max="15108" width="15.44140625" style="1" customWidth="1"/>
    <col min="15109" max="15109" width="17.109375" style="1" customWidth="1"/>
    <col min="15110" max="15110" width="13.33203125" style="1" customWidth="1"/>
    <col min="15111" max="15111" width="16.5546875" style="1" customWidth="1"/>
    <col min="15112" max="15112" width="9.109375" style="1"/>
    <col min="15113" max="15113" width="17.6640625" style="1" customWidth="1"/>
    <col min="15114" max="15357" width="9.109375" style="1"/>
    <col min="15358" max="15358" width="5.33203125" style="1" customWidth="1"/>
    <col min="15359" max="15359" width="63.109375" style="1" customWidth="1"/>
    <col min="15360" max="15360" width="9.109375" style="1"/>
    <col min="15361" max="15361" width="14.44140625" style="1" customWidth="1"/>
    <col min="15362" max="15362" width="15.109375" style="1" customWidth="1"/>
    <col min="15363" max="15363" width="14.33203125" style="1" customWidth="1"/>
    <col min="15364" max="15364" width="15.44140625" style="1" customWidth="1"/>
    <col min="15365" max="15365" width="17.109375" style="1" customWidth="1"/>
    <col min="15366" max="15366" width="13.33203125" style="1" customWidth="1"/>
    <col min="15367" max="15367" width="16.5546875" style="1" customWidth="1"/>
    <col min="15368" max="15368" width="9.109375" style="1"/>
    <col min="15369" max="15369" width="17.6640625" style="1" customWidth="1"/>
    <col min="15370" max="15613" width="9.109375" style="1"/>
    <col min="15614" max="15614" width="5.33203125" style="1" customWidth="1"/>
    <col min="15615" max="15615" width="63.109375" style="1" customWidth="1"/>
    <col min="15616" max="15616" width="9.109375" style="1"/>
    <col min="15617" max="15617" width="14.44140625" style="1" customWidth="1"/>
    <col min="15618" max="15618" width="15.109375" style="1" customWidth="1"/>
    <col min="15619" max="15619" width="14.33203125" style="1" customWidth="1"/>
    <col min="15620" max="15620" width="15.44140625" style="1" customWidth="1"/>
    <col min="15621" max="15621" width="17.109375" style="1" customWidth="1"/>
    <col min="15622" max="15622" width="13.33203125" style="1" customWidth="1"/>
    <col min="15623" max="15623" width="16.5546875" style="1" customWidth="1"/>
    <col min="15624" max="15624" width="9.109375" style="1"/>
    <col min="15625" max="15625" width="17.6640625" style="1" customWidth="1"/>
    <col min="15626" max="15869" width="9.109375" style="1"/>
    <col min="15870" max="15870" width="5.33203125" style="1" customWidth="1"/>
    <col min="15871" max="15871" width="63.109375" style="1" customWidth="1"/>
    <col min="15872" max="15872" width="9.109375" style="1"/>
    <col min="15873" max="15873" width="14.44140625" style="1" customWidth="1"/>
    <col min="15874" max="15874" width="15.109375" style="1" customWidth="1"/>
    <col min="15875" max="15875" width="14.33203125" style="1" customWidth="1"/>
    <col min="15876" max="15876" width="15.44140625" style="1" customWidth="1"/>
    <col min="15877" max="15877" width="17.109375" style="1" customWidth="1"/>
    <col min="15878" max="15878" width="13.33203125" style="1" customWidth="1"/>
    <col min="15879" max="15879" width="16.5546875" style="1" customWidth="1"/>
    <col min="15880" max="15880" width="9.109375" style="1"/>
    <col min="15881" max="15881" width="17.6640625" style="1" customWidth="1"/>
    <col min="15882" max="16125" width="9.109375" style="1"/>
    <col min="16126" max="16126" width="5.33203125" style="1" customWidth="1"/>
    <col min="16127" max="16127" width="63.109375" style="1" customWidth="1"/>
    <col min="16128" max="16128" width="9.109375" style="1"/>
    <col min="16129" max="16129" width="14.44140625" style="1" customWidth="1"/>
    <col min="16130" max="16130" width="15.109375" style="1" customWidth="1"/>
    <col min="16131" max="16131" width="14.33203125" style="1" customWidth="1"/>
    <col min="16132" max="16132" width="15.44140625" style="1" customWidth="1"/>
    <col min="16133" max="16133" width="17.109375" style="1" customWidth="1"/>
    <col min="16134" max="16134" width="13.33203125" style="1" customWidth="1"/>
    <col min="16135" max="16135" width="16.5546875" style="1" customWidth="1"/>
    <col min="16136" max="16136" width="9.109375" style="1"/>
    <col min="16137" max="16137" width="17.6640625" style="1" customWidth="1"/>
    <col min="16138" max="16384" width="9.109375" style="1"/>
  </cols>
  <sheetData>
    <row r="1" spans="1:14" ht="42.75" customHeight="1">
      <c r="H1" s="49" t="s">
        <v>108</v>
      </c>
      <c r="I1" s="49"/>
      <c r="J1" s="49"/>
    </row>
    <row r="2" spans="1:14" ht="42.75" customHeight="1">
      <c r="A2" s="40" t="s">
        <v>106</v>
      </c>
      <c r="B2" s="41"/>
      <c r="C2" s="41"/>
      <c r="D2" s="41"/>
      <c r="E2" s="41"/>
      <c r="F2" s="41"/>
      <c r="G2" s="41"/>
      <c r="H2" s="41"/>
      <c r="I2" s="41"/>
      <c r="J2" s="41"/>
    </row>
    <row r="3" spans="1:14" ht="42.75" customHeight="1" thickBot="1">
      <c r="A3" s="3"/>
      <c r="B3" s="3"/>
      <c r="C3" s="4"/>
      <c r="D3" s="3"/>
      <c r="E3" s="3"/>
      <c r="F3" s="3"/>
      <c r="G3" s="3"/>
      <c r="H3" s="3"/>
      <c r="I3" s="3"/>
      <c r="J3" s="3"/>
    </row>
    <row r="4" spans="1:14" s="5" customFormat="1" ht="27" customHeight="1" thickBot="1">
      <c r="A4" s="42" t="s">
        <v>1</v>
      </c>
      <c r="B4" s="42" t="s">
        <v>2</v>
      </c>
      <c r="C4" s="44" t="s">
        <v>3</v>
      </c>
      <c r="D4" s="46" t="s">
        <v>4</v>
      </c>
      <c r="E4" s="47"/>
      <c r="F4" s="47"/>
      <c r="G4" s="47"/>
      <c r="H4" s="47"/>
      <c r="I4" s="47"/>
      <c r="J4" s="48"/>
      <c r="L4" s="6"/>
    </row>
    <row r="5" spans="1:14" s="5" customFormat="1" ht="42.75" customHeight="1" thickBot="1">
      <c r="A5" s="43"/>
      <c r="B5" s="43"/>
      <c r="C5" s="45"/>
      <c r="D5" s="7" t="s">
        <v>5</v>
      </c>
      <c r="E5" s="8" t="s">
        <v>6</v>
      </c>
      <c r="F5" s="7" t="s">
        <v>7</v>
      </c>
      <c r="G5" s="8" t="s">
        <v>8</v>
      </c>
      <c r="H5" s="8" t="s">
        <v>9</v>
      </c>
      <c r="I5" s="9" t="s">
        <v>10</v>
      </c>
      <c r="J5" s="10" t="s">
        <v>11</v>
      </c>
      <c r="L5" s="6"/>
    </row>
    <row r="6" spans="1:14" s="5" customFormat="1" ht="15.6">
      <c r="A6" s="11">
        <v>1</v>
      </c>
      <c r="B6" s="12" t="s">
        <v>12</v>
      </c>
      <c r="C6" s="13">
        <v>780011</v>
      </c>
      <c r="D6" s="38">
        <v>284741</v>
      </c>
      <c r="E6" s="39">
        <v>5656448</v>
      </c>
      <c r="F6" s="39">
        <v>551576</v>
      </c>
      <c r="G6" s="39">
        <v>687311</v>
      </c>
      <c r="H6" s="39">
        <v>2261780</v>
      </c>
      <c r="I6" s="39">
        <v>333983</v>
      </c>
      <c r="J6" s="16">
        <f t="shared" ref="J6:J69" si="0">SUM(D6:I6)</f>
        <v>9775839</v>
      </c>
      <c r="L6" s="17"/>
      <c r="N6" s="18"/>
    </row>
    <row r="7" spans="1:14" s="5" customFormat="1" ht="15.6">
      <c r="A7" s="19">
        <v>2</v>
      </c>
      <c r="B7" s="20" t="s">
        <v>13</v>
      </c>
      <c r="C7" s="19">
        <v>780014</v>
      </c>
      <c r="D7" s="38">
        <v>1393206</v>
      </c>
      <c r="E7" s="39">
        <v>435037</v>
      </c>
      <c r="F7" s="39">
        <v>1267066</v>
      </c>
      <c r="G7" s="39">
        <v>246619</v>
      </c>
      <c r="H7" s="39">
        <v>4268619</v>
      </c>
      <c r="I7" s="39">
        <v>10554353</v>
      </c>
      <c r="J7" s="23">
        <f t="shared" si="0"/>
        <v>18164900</v>
      </c>
      <c r="L7" s="17"/>
      <c r="N7" s="18"/>
    </row>
    <row r="8" spans="1:14" s="5" customFormat="1" ht="15.6">
      <c r="A8" s="19">
        <v>3</v>
      </c>
      <c r="B8" s="20" t="s">
        <v>14</v>
      </c>
      <c r="C8" s="19">
        <v>780104</v>
      </c>
      <c r="D8" s="38">
        <v>1277867</v>
      </c>
      <c r="E8" s="39">
        <v>726612</v>
      </c>
      <c r="F8" s="39">
        <v>822374</v>
      </c>
      <c r="G8" s="39">
        <v>195256</v>
      </c>
      <c r="H8" s="39">
        <v>7836961</v>
      </c>
      <c r="I8" s="39">
        <v>1715947</v>
      </c>
      <c r="J8" s="23">
        <f t="shared" si="0"/>
        <v>12575017</v>
      </c>
      <c r="L8" s="17"/>
      <c r="N8" s="18"/>
    </row>
    <row r="9" spans="1:14" s="5" customFormat="1" ht="15.6">
      <c r="A9" s="19">
        <v>4</v>
      </c>
      <c r="B9" s="20" t="s">
        <v>15</v>
      </c>
      <c r="C9" s="19">
        <v>780105</v>
      </c>
      <c r="D9" s="38">
        <v>2216757</v>
      </c>
      <c r="E9" s="39">
        <v>782294</v>
      </c>
      <c r="F9" s="39">
        <v>1889821</v>
      </c>
      <c r="G9" s="39">
        <v>6716493</v>
      </c>
      <c r="H9" s="39">
        <v>4157483</v>
      </c>
      <c r="I9" s="39">
        <v>9746799</v>
      </c>
      <c r="J9" s="23">
        <f t="shared" si="0"/>
        <v>25509647</v>
      </c>
      <c r="L9" s="17"/>
      <c r="N9" s="18"/>
    </row>
    <row r="10" spans="1:14" s="5" customFormat="1" ht="15.6">
      <c r="A10" s="19">
        <v>5</v>
      </c>
      <c r="B10" s="20" t="s">
        <v>16</v>
      </c>
      <c r="C10" s="19">
        <v>780106</v>
      </c>
      <c r="D10" s="38">
        <v>857919</v>
      </c>
      <c r="E10" s="39">
        <v>324205</v>
      </c>
      <c r="F10" s="39">
        <v>1104588</v>
      </c>
      <c r="G10" s="39">
        <v>144627</v>
      </c>
      <c r="H10" s="39">
        <v>1663611</v>
      </c>
      <c r="I10" s="39">
        <v>8240517</v>
      </c>
      <c r="J10" s="23">
        <f t="shared" si="0"/>
        <v>12335467</v>
      </c>
      <c r="L10" s="17"/>
      <c r="N10" s="18"/>
    </row>
    <row r="11" spans="1:14" s="5" customFormat="1" ht="15.6">
      <c r="A11" s="19">
        <v>6</v>
      </c>
      <c r="B11" s="20" t="s">
        <v>17</v>
      </c>
      <c r="C11" s="19">
        <v>780051</v>
      </c>
      <c r="D11" s="38">
        <v>1666578</v>
      </c>
      <c r="E11" s="39">
        <v>691793</v>
      </c>
      <c r="F11" s="39">
        <v>895572</v>
      </c>
      <c r="G11" s="39">
        <v>196479</v>
      </c>
      <c r="H11" s="39">
        <v>7932011</v>
      </c>
      <c r="I11" s="39">
        <v>818845</v>
      </c>
      <c r="J11" s="23">
        <f t="shared" si="0"/>
        <v>12201278</v>
      </c>
      <c r="L11" s="17"/>
      <c r="N11" s="18"/>
    </row>
    <row r="12" spans="1:14" s="5" customFormat="1" ht="15.6">
      <c r="A12" s="19">
        <v>7</v>
      </c>
      <c r="B12" s="20" t="s">
        <v>18</v>
      </c>
      <c r="C12" s="19">
        <v>780215</v>
      </c>
      <c r="D12" s="38">
        <v>228296</v>
      </c>
      <c r="E12" s="39">
        <v>34921</v>
      </c>
      <c r="F12" s="39">
        <v>67514</v>
      </c>
      <c r="G12" s="39">
        <v>681396</v>
      </c>
      <c r="H12" s="39">
        <v>1558931</v>
      </c>
      <c r="I12" s="39">
        <v>115094</v>
      </c>
      <c r="J12" s="23">
        <f t="shared" si="0"/>
        <v>2686152</v>
      </c>
      <c r="L12" s="17"/>
      <c r="N12" s="18"/>
    </row>
    <row r="13" spans="1:14" s="5" customFormat="1" ht="15.6">
      <c r="A13" s="19">
        <v>8</v>
      </c>
      <c r="B13" s="20" t="s">
        <v>19</v>
      </c>
      <c r="C13" s="19">
        <v>780107</v>
      </c>
      <c r="D13" s="38">
        <v>1651215</v>
      </c>
      <c r="E13" s="39">
        <v>958394</v>
      </c>
      <c r="F13" s="39">
        <v>10544309</v>
      </c>
      <c r="G13" s="39">
        <v>324148</v>
      </c>
      <c r="H13" s="39">
        <v>2741603</v>
      </c>
      <c r="I13" s="39">
        <v>1381488</v>
      </c>
      <c r="J13" s="23">
        <f t="shared" si="0"/>
        <v>17601157</v>
      </c>
      <c r="L13" s="17"/>
      <c r="N13" s="18"/>
    </row>
    <row r="14" spans="1:14" s="5" customFormat="1" ht="15.6">
      <c r="A14" s="19">
        <v>9</v>
      </c>
      <c r="B14" s="20" t="s">
        <v>20</v>
      </c>
      <c r="C14" s="19">
        <v>780108</v>
      </c>
      <c r="D14" s="38">
        <v>1443056</v>
      </c>
      <c r="E14" s="39">
        <v>936242</v>
      </c>
      <c r="F14" s="39">
        <v>6855838</v>
      </c>
      <c r="G14" s="39">
        <v>241038</v>
      </c>
      <c r="H14" s="39">
        <v>1881999</v>
      </c>
      <c r="I14" s="39">
        <v>1701643</v>
      </c>
      <c r="J14" s="23">
        <f t="shared" si="0"/>
        <v>13059816</v>
      </c>
      <c r="L14" s="17"/>
      <c r="N14" s="18"/>
    </row>
    <row r="15" spans="1:14" s="5" customFormat="1" ht="15.6">
      <c r="A15" s="19">
        <v>10</v>
      </c>
      <c r="B15" s="20" t="s">
        <v>21</v>
      </c>
      <c r="C15" s="19">
        <v>780052</v>
      </c>
      <c r="D15" s="38">
        <v>1237079</v>
      </c>
      <c r="E15" s="39">
        <v>2410786</v>
      </c>
      <c r="F15" s="39">
        <v>968737</v>
      </c>
      <c r="G15" s="39">
        <v>359440</v>
      </c>
      <c r="H15" s="39">
        <v>4001199</v>
      </c>
      <c r="I15" s="39">
        <v>717064</v>
      </c>
      <c r="J15" s="23">
        <f t="shared" si="0"/>
        <v>9694305</v>
      </c>
      <c r="L15" s="17"/>
      <c r="N15" s="18"/>
    </row>
    <row r="16" spans="1:14" s="5" customFormat="1" ht="15.6">
      <c r="A16" s="19">
        <v>11</v>
      </c>
      <c r="B16" s="20" t="s">
        <v>22</v>
      </c>
      <c r="C16" s="19">
        <v>780109</v>
      </c>
      <c r="D16" s="38">
        <v>1242442</v>
      </c>
      <c r="E16" s="39">
        <v>1231579</v>
      </c>
      <c r="F16" s="39">
        <v>9250515</v>
      </c>
      <c r="G16" s="39">
        <v>260321</v>
      </c>
      <c r="H16" s="39">
        <v>1933980</v>
      </c>
      <c r="I16" s="39">
        <v>1261645</v>
      </c>
      <c r="J16" s="23">
        <f t="shared" si="0"/>
        <v>15180482</v>
      </c>
      <c r="L16" s="17"/>
      <c r="N16" s="18"/>
    </row>
    <row r="17" spans="1:14" s="5" customFormat="1" ht="15.6">
      <c r="A17" s="19">
        <v>12</v>
      </c>
      <c r="B17" s="20" t="s">
        <v>23</v>
      </c>
      <c r="C17" s="19">
        <v>780081</v>
      </c>
      <c r="D17" s="38">
        <v>337794</v>
      </c>
      <c r="E17" s="39">
        <v>290614</v>
      </c>
      <c r="F17" s="39">
        <v>1408347</v>
      </c>
      <c r="G17" s="39">
        <v>51484</v>
      </c>
      <c r="H17" s="39">
        <v>485637</v>
      </c>
      <c r="I17" s="39">
        <v>875989</v>
      </c>
      <c r="J17" s="23">
        <f t="shared" si="0"/>
        <v>3449865</v>
      </c>
      <c r="L17" s="17"/>
      <c r="N17" s="18"/>
    </row>
    <row r="18" spans="1:14" s="5" customFormat="1" ht="15.6">
      <c r="A18" s="19">
        <v>13</v>
      </c>
      <c r="B18" s="20" t="s">
        <v>24</v>
      </c>
      <c r="C18" s="19">
        <v>780110</v>
      </c>
      <c r="D18" s="38">
        <v>2076470</v>
      </c>
      <c r="E18" s="39">
        <v>927825</v>
      </c>
      <c r="F18" s="39">
        <v>1464314</v>
      </c>
      <c r="G18" s="39">
        <v>306078</v>
      </c>
      <c r="H18" s="39">
        <v>16275628</v>
      </c>
      <c r="I18" s="39">
        <v>1980128</v>
      </c>
      <c r="J18" s="23">
        <f t="shared" si="0"/>
        <v>23030443</v>
      </c>
      <c r="L18" s="17"/>
      <c r="N18" s="18"/>
    </row>
    <row r="19" spans="1:14" s="5" customFormat="1" ht="15.6">
      <c r="A19" s="19">
        <v>14</v>
      </c>
      <c r="B19" s="20" t="s">
        <v>25</v>
      </c>
      <c r="C19" s="19">
        <v>780053</v>
      </c>
      <c r="D19" s="38">
        <v>1215789</v>
      </c>
      <c r="E19" s="39">
        <v>337302</v>
      </c>
      <c r="F19" s="39">
        <v>592157</v>
      </c>
      <c r="G19" s="39">
        <v>147511</v>
      </c>
      <c r="H19" s="39">
        <v>2220178</v>
      </c>
      <c r="I19" s="39">
        <v>5903015</v>
      </c>
      <c r="J19" s="23">
        <f t="shared" si="0"/>
        <v>10415952</v>
      </c>
      <c r="L19" s="17"/>
      <c r="N19" s="18"/>
    </row>
    <row r="20" spans="1:14" s="5" customFormat="1" ht="15.6">
      <c r="A20" s="19">
        <v>15</v>
      </c>
      <c r="B20" s="20" t="s">
        <v>26</v>
      </c>
      <c r="C20" s="19">
        <v>780054</v>
      </c>
      <c r="D20" s="38">
        <v>457204</v>
      </c>
      <c r="E20" s="39">
        <v>956068</v>
      </c>
      <c r="F20" s="39">
        <v>263691</v>
      </c>
      <c r="G20" s="39">
        <v>68685</v>
      </c>
      <c r="H20" s="39">
        <v>1147789</v>
      </c>
      <c r="I20" s="39">
        <v>2416971</v>
      </c>
      <c r="J20" s="23">
        <f t="shared" si="0"/>
        <v>5310408</v>
      </c>
      <c r="L20" s="17"/>
      <c r="N20" s="18"/>
    </row>
    <row r="21" spans="1:14" s="5" customFormat="1" ht="15.6">
      <c r="A21" s="19">
        <v>16</v>
      </c>
      <c r="B21" s="20" t="s">
        <v>27</v>
      </c>
      <c r="C21" s="19">
        <v>780055</v>
      </c>
      <c r="D21" s="38">
        <v>345401</v>
      </c>
      <c r="E21" s="39">
        <v>155802</v>
      </c>
      <c r="F21" s="39">
        <v>271453</v>
      </c>
      <c r="G21" s="39">
        <v>67437</v>
      </c>
      <c r="H21" s="39">
        <v>815599</v>
      </c>
      <c r="I21" s="39">
        <v>3060085</v>
      </c>
      <c r="J21" s="23">
        <f t="shared" si="0"/>
        <v>4715777</v>
      </c>
      <c r="L21" s="17"/>
      <c r="N21" s="18"/>
    </row>
    <row r="22" spans="1:14" s="5" customFormat="1" ht="15.6">
      <c r="A22" s="19">
        <v>17</v>
      </c>
      <c r="B22" s="20" t="s">
        <v>28</v>
      </c>
      <c r="C22" s="19">
        <v>780111</v>
      </c>
      <c r="D22" s="38">
        <v>1048456</v>
      </c>
      <c r="E22" s="39">
        <v>562733</v>
      </c>
      <c r="F22" s="39">
        <v>2258690</v>
      </c>
      <c r="G22" s="39">
        <v>227149</v>
      </c>
      <c r="H22" s="39">
        <v>8225092</v>
      </c>
      <c r="I22" s="39">
        <v>715975</v>
      </c>
      <c r="J22" s="23">
        <f t="shared" si="0"/>
        <v>13038095</v>
      </c>
      <c r="L22" s="17"/>
      <c r="N22" s="18"/>
    </row>
    <row r="23" spans="1:14" s="5" customFormat="1" ht="15.6">
      <c r="A23" s="19">
        <v>18</v>
      </c>
      <c r="B23" s="20" t="s">
        <v>29</v>
      </c>
      <c r="C23" s="19">
        <v>780112</v>
      </c>
      <c r="D23" s="38">
        <v>929159</v>
      </c>
      <c r="E23" s="39">
        <v>367493</v>
      </c>
      <c r="F23" s="39">
        <v>981216</v>
      </c>
      <c r="G23" s="39">
        <v>431445</v>
      </c>
      <c r="H23" s="39">
        <v>7127411</v>
      </c>
      <c r="I23" s="39">
        <v>620519</v>
      </c>
      <c r="J23" s="23">
        <f t="shared" si="0"/>
        <v>10457243</v>
      </c>
      <c r="L23" s="17"/>
      <c r="N23" s="18"/>
    </row>
    <row r="24" spans="1:14" s="5" customFormat="1" ht="15.6">
      <c r="A24" s="19">
        <v>19</v>
      </c>
      <c r="B24" s="20" t="s">
        <v>30</v>
      </c>
      <c r="C24" s="19">
        <v>780056</v>
      </c>
      <c r="D24" s="38">
        <v>989688</v>
      </c>
      <c r="E24" s="39">
        <v>247422</v>
      </c>
      <c r="F24" s="39">
        <v>654395</v>
      </c>
      <c r="G24" s="39">
        <v>183602</v>
      </c>
      <c r="H24" s="39">
        <v>6669546</v>
      </c>
      <c r="I24" s="39">
        <v>630815</v>
      </c>
      <c r="J24" s="23">
        <f t="shared" si="0"/>
        <v>9375468</v>
      </c>
      <c r="L24" s="17"/>
      <c r="N24" s="18"/>
    </row>
    <row r="25" spans="1:14" s="5" customFormat="1" ht="15.6">
      <c r="A25" s="19">
        <v>20</v>
      </c>
      <c r="B25" s="20" t="s">
        <v>31</v>
      </c>
      <c r="C25" s="19">
        <v>780113</v>
      </c>
      <c r="D25" s="38">
        <v>1964634</v>
      </c>
      <c r="E25" s="39">
        <v>809735</v>
      </c>
      <c r="F25" s="39">
        <v>2823650</v>
      </c>
      <c r="G25" s="39">
        <v>313999</v>
      </c>
      <c r="H25" s="39">
        <v>15809986</v>
      </c>
      <c r="I25" s="39">
        <v>2003006</v>
      </c>
      <c r="J25" s="23">
        <f t="shared" si="0"/>
        <v>23725010</v>
      </c>
      <c r="L25" s="17"/>
      <c r="N25" s="18"/>
    </row>
    <row r="26" spans="1:14" s="5" customFormat="1" ht="15.6">
      <c r="A26" s="19">
        <v>21</v>
      </c>
      <c r="B26" s="20" t="s">
        <v>32</v>
      </c>
      <c r="C26" s="19">
        <v>780188</v>
      </c>
      <c r="D26" s="38">
        <v>177878</v>
      </c>
      <c r="E26" s="39">
        <v>142371</v>
      </c>
      <c r="F26" s="39">
        <v>2307811</v>
      </c>
      <c r="G26" s="39">
        <v>25948</v>
      </c>
      <c r="H26" s="39">
        <v>356269</v>
      </c>
      <c r="I26" s="39">
        <v>169685</v>
      </c>
      <c r="J26" s="23">
        <f t="shared" si="0"/>
        <v>3179962</v>
      </c>
      <c r="L26" s="17"/>
      <c r="N26" s="18"/>
    </row>
    <row r="27" spans="1:14" s="5" customFormat="1" ht="15.6">
      <c r="A27" s="19">
        <v>22</v>
      </c>
      <c r="B27" s="20" t="s">
        <v>33</v>
      </c>
      <c r="C27" s="19">
        <v>780114</v>
      </c>
      <c r="D27" s="38">
        <v>2343524</v>
      </c>
      <c r="E27" s="39">
        <v>3876269</v>
      </c>
      <c r="F27" s="39">
        <v>11484741</v>
      </c>
      <c r="G27" s="39">
        <v>1704437</v>
      </c>
      <c r="H27" s="39">
        <v>3419720</v>
      </c>
      <c r="I27" s="39">
        <v>1670056</v>
      </c>
      <c r="J27" s="23">
        <f t="shared" si="0"/>
        <v>24498747</v>
      </c>
      <c r="L27" s="17"/>
      <c r="N27" s="18"/>
    </row>
    <row r="28" spans="1:14" s="5" customFormat="1" ht="15.6">
      <c r="A28" s="19">
        <v>23</v>
      </c>
      <c r="B28" s="20" t="s">
        <v>34</v>
      </c>
      <c r="C28" s="19">
        <v>780115</v>
      </c>
      <c r="D28" s="38">
        <v>1031304</v>
      </c>
      <c r="E28" s="39">
        <v>539807</v>
      </c>
      <c r="F28" s="39">
        <v>1093896</v>
      </c>
      <c r="G28" s="39">
        <v>173074</v>
      </c>
      <c r="H28" s="39">
        <v>1742714</v>
      </c>
      <c r="I28" s="39">
        <v>7328135</v>
      </c>
      <c r="J28" s="23">
        <f t="shared" si="0"/>
        <v>11908930</v>
      </c>
      <c r="L28" s="17"/>
      <c r="N28" s="18"/>
    </row>
    <row r="29" spans="1:14" s="5" customFormat="1" ht="15.6">
      <c r="A29" s="19">
        <v>24</v>
      </c>
      <c r="B29" s="20" t="s">
        <v>35</v>
      </c>
      <c r="C29" s="19">
        <v>780083</v>
      </c>
      <c r="D29" s="38">
        <v>535315</v>
      </c>
      <c r="E29" s="39">
        <v>347177</v>
      </c>
      <c r="F29" s="39">
        <v>991889</v>
      </c>
      <c r="G29" s="39">
        <v>170554</v>
      </c>
      <c r="H29" s="39">
        <v>1310588</v>
      </c>
      <c r="I29" s="39">
        <v>3327979</v>
      </c>
      <c r="J29" s="23">
        <f t="shared" si="0"/>
        <v>6683502</v>
      </c>
      <c r="L29" s="17"/>
      <c r="N29" s="18"/>
    </row>
    <row r="30" spans="1:14" s="5" customFormat="1" ht="15.6">
      <c r="A30" s="19">
        <v>25</v>
      </c>
      <c r="B30" s="20" t="s">
        <v>36</v>
      </c>
      <c r="C30" s="19">
        <v>780057</v>
      </c>
      <c r="D30" s="38">
        <v>3198736</v>
      </c>
      <c r="E30" s="39">
        <v>1312003</v>
      </c>
      <c r="F30" s="39">
        <v>2071642</v>
      </c>
      <c r="G30" s="39">
        <v>413446</v>
      </c>
      <c r="H30" s="39">
        <v>6981810</v>
      </c>
      <c r="I30" s="39">
        <v>1888309</v>
      </c>
      <c r="J30" s="23">
        <f t="shared" si="0"/>
        <v>15865946</v>
      </c>
      <c r="L30" s="17"/>
      <c r="N30" s="18"/>
    </row>
    <row r="31" spans="1:14" s="5" customFormat="1" ht="15.6">
      <c r="A31" s="19">
        <v>26</v>
      </c>
      <c r="B31" s="20" t="s">
        <v>37</v>
      </c>
      <c r="C31" s="19">
        <v>780116</v>
      </c>
      <c r="D31" s="38">
        <v>1828917</v>
      </c>
      <c r="E31" s="39">
        <v>560825</v>
      </c>
      <c r="F31" s="39">
        <v>10786416</v>
      </c>
      <c r="G31" s="39">
        <v>248156</v>
      </c>
      <c r="H31" s="39">
        <v>2092341</v>
      </c>
      <c r="I31" s="39">
        <v>1837734</v>
      </c>
      <c r="J31" s="23">
        <f t="shared" si="0"/>
        <v>17354389</v>
      </c>
      <c r="L31" s="17"/>
      <c r="N31" s="18"/>
    </row>
    <row r="32" spans="1:14" s="5" customFormat="1" ht="15.6">
      <c r="A32" s="19">
        <v>27</v>
      </c>
      <c r="B32" s="20" t="s">
        <v>38</v>
      </c>
      <c r="C32" s="19">
        <v>780117</v>
      </c>
      <c r="D32" s="38">
        <v>6209996</v>
      </c>
      <c r="E32" s="39">
        <v>1667113</v>
      </c>
      <c r="F32" s="39">
        <v>2536005</v>
      </c>
      <c r="G32" s="39">
        <v>706258</v>
      </c>
      <c r="H32" s="39">
        <v>17417708</v>
      </c>
      <c r="I32" s="39">
        <v>2996954</v>
      </c>
      <c r="J32" s="23">
        <f t="shared" si="0"/>
        <v>31534034</v>
      </c>
      <c r="L32" s="17"/>
      <c r="N32" s="18"/>
    </row>
    <row r="33" spans="1:14" s="5" customFormat="1" ht="15.6">
      <c r="A33" s="19">
        <v>28</v>
      </c>
      <c r="B33" s="20" t="s">
        <v>39</v>
      </c>
      <c r="C33" s="19">
        <v>780118</v>
      </c>
      <c r="D33" s="38">
        <v>1207548</v>
      </c>
      <c r="E33" s="39">
        <v>325413</v>
      </c>
      <c r="F33" s="39">
        <v>646469</v>
      </c>
      <c r="G33" s="39">
        <v>332677</v>
      </c>
      <c r="H33" s="39">
        <v>2378294</v>
      </c>
      <c r="I33" s="39">
        <v>6810921</v>
      </c>
      <c r="J33" s="23">
        <f t="shared" si="0"/>
        <v>11701322</v>
      </c>
      <c r="L33" s="17"/>
      <c r="N33" s="18"/>
    </row>
    <row r="34" spans="1:14" s="5" customFormat="1" ht="15.6">
      <c r="A34" s="19">
        <v>29</v>
      </c>
      <c r="B34" s="20" t="s">
        <v>40</v>
      </c>
      <c r="C34" s="19">
        <v>780119</v>
      </c>
      <c r="D34" s="38">
        <v>1553586</v>
      </c>
      <c r="E34" s="39">
        <v>456195</v>
      </c>
      <c r="F34" s="39">
        <v>1333057</v>
      </c>
      <c r="G34" s="39">
        <v>325013</v>
      </c>
      <c r="H34" s="39">
        <v>7023093</v>
      </c>
      <c r="I34" s="39">
        <v>11149030</v>
      </c>
      <c r="J34" s="23">
        <f t="shared" si="0"/>
        <v>21839974</v>
      </c>
      <c r="L34" s="17"/>
      <c r="N34" s="18"/>
    </row>
    <row r="35" spans="1:14" s="5" customFormat="1" ht="15.6">
      <c r="A35" s="19">
        <v>30</v>
      </c>
      <c r="B35" s="20" t="s">
        <v>41</v>
      </c>
      <c r="C35" s="19">
        <v>780120</v>
      </c>
      <c r="D35" s="38">
        <v>1203417</v>
      </c>
      <c r="E35" s="39">
        <v>431534</v>
      </c>
      <c r="F35" s="39">
        <v>989877</v>
      </c>
      <c r="G35" s="39">
        <v>169857</v>
      </c>
      <c r="H35" s="39">
        <v>1563912</v>
      </c>
      <c r="I35" s="39">
        <v>12913989</v>
      </c>
      <c r="J35" s="23">
        <f t="shared" si="0"/>
        <v>17272586</v>
      </c>
      <c r="L35" s="17"/>
      <c r="N35" s="18"/>
    </row>
    <row r="36" spans="1:14" s="5" customFormat="1" ht="15.6">
      <c r="A36" s="19">
        <v>31</v>
      </c>
      <c r="B36" s="20" t="s">
        <v>42</v>
      </c>
      <c r="C36" s="19">
        <v>780058</v>
      </c>
      <c r="D36" s="38">
        <v>358118</v>
      </c>
      <c r="E36" s="39">
        <v>292184</v>
      </c>
      <c r="F36" s="39">
        <v>788642</v>
      </c>
      <c r="G36" s="39">
        <v>103266</v>
      </c>
      <c r="H36" s="39">
        <v>1796609</v>
      </c>
      <c r="I36" s="39">
        <v>2635227</v>
      </c>
      <c r="J36" s="23">
        <f t="shared" si="0"/>
        <v>5974046</v>
      </c>
      <c r="L36" s="17"/>
      <c r="N36" s="18"/>
    </row>
    <row r="37" spans="1:14" s="5" customFormat="1" ht="31.2">
      <c r="A37" s="19">
        <v>32</v>
      </c>
      <c r="B37" s="20" t="s">
        <v>43</v>
      </c>
      <c r="C37" s="19">
        <v>780132</v>
      </c>
      <c r="D37" s="38">
        <v>3558638</v>
      </c>
      <c r="E37" s="39">
        <v>739686</v>
      </c>
      <c r="F37" s="39">
        <v>1491376</v>
      </c>
      <c r="G37" s="39">
        <v>11428363</v>
      </c>
      <c r="H37" s="39">
        <v>4314734</v>
      </c>
      <c r="I37" s="39">
        <v>9819379</v>
      </c>
      <c r="J37" s="23">
        <f t="shared" si="0"/>
        <v>31352176</v>
      </c>
      <c r="L37" s="17"/>
      <c r="N37" s="18"/>
    </row>
    <row r="38" spans="1:14" s="5" customFormat="1" ht="15.6">
      <c r="A38" s="19">
        <v>33</v>
      </c>
      <c r="B38" s="20" t="s">
        <v>44</v>
      </c>
      <c r="C38" s="19">
        <v>780059</v>
      </c>
      <c r="D38" s="38">
        <v>444786</v>
      </c>
      <c r="E38" s="39">
        <v>185500</v>
      </c>
      <c r="F38" s="39">
        <v>233254</v>
      </c>
      <c r="G38" s="39">
        <v>6548703</v>
      </c>
      <c r="H38" s="39">
        <v>3029030</v>
      </c>
      <c r="I38" s="39">
        <v>391861</v>
      </c>
      <c r="J38" s="23">
        <f t="shared" si="0"/>
        <v>10833134</v>
      </c>
      <c r="L38" s="17"/>
      <c r="N38" s="18"/>
    </row>
    <row r="39" spans="1:14" s="5" customFormat="1" ht="15.6">
      <c r="A39" s="19">
        <v>34</v>
      </c>
      <c r="B39" s="20" t="s">
        <v>45</v>
      </c>
      <c r="C39" s="19">
        <v>780060</v>
      </c>
      <c r="D39" s="38">
        <v>708960</v>
      </c>
      <c r="E39" s="39">
        <v>233103</v>
      </c>
      <c r="F39" s="39">
        <v>373888</v>
      </c>
      <c r="G39" s="39">
        <v>2627495</v>
      </c>
      <c r="H39" s="39">
        <v>1784464</v>
      </c>
      <c r="I39" s="39">
        <v>415012</v>
      </c>
      <c r="J39" s="23">
        <f t="shared" si="0"/>
        <v>6142922</v>
      </c>
      <c r="L39" s="17"/>
      <c r="N39" s="18"/>
    </row>
    <row r="40" spans="1:14" s="5" customFormat="1" ht="15.6">
      <c r="A40" s="19">
        <v>35</v>
      </c>
      <c r="B40" s="20" t="s">
        <v>46</v>
      </c>
      <c r="C40" s="19">
        <v>780121</v>
      </c>
      <c r="D40" s="38">
        <v>421476</v>
      </c>
      <c r="E40" s="39">
        <v>229414</v>
      </c>
      <c r="F40" s="39">
        <v>757641</v>
      </c>
      <c r="G40" s="39">
        <v>6129862</v>
      </c>
      <c r="H40" s="39">
        <v>779521</v>
      </c>
      <c r="I40" s="39">
        <v>512977</v>
      </c>
      <c r="J40" s="23">
        <f t="shared" si="0"/>
        <v>8830891</v>
      </c>
      <c r="L40" s="17"/>
      <c r="N40" s="18"/>
    </row>
    <row r="41" spans="1:14" s="5" customFormat="1" ht="15.6">
      <c r="A41" s="19">
        <v>36</v>
      </c>
      <c r="B41" s="20" t="s">
        <v>47</v>
      </c>
      <c r="C41" s="19">
        <v>780133</v>
      </c>
      <c r="D41" s="38">
        <v>41387</v>
      </c>
      <c r="E41" s="39">
        <v>99935</v>
      </c>
      <c r="F41" s="39">
        <v>320219</v>
      </c>
      <c r="G41" s="39">
        <v>8973</v>
      </c>
      <c r="H41" s="39">
        <v>420154</v>
      </c>
      <c r="I41" s="39">
        <v>45314</v>
      </c>
      <c r="J41" s="23">
        <f t="shared" si="0"/>
        <v>935982</v>
      </c>
      <c r="L41" s="17"/>
      <c r="N41" s="18"/>
    </row>
    <row r="42" spans="1:14" s="5" customFormat="1" ht="15.6">
      <c r="A42" s="19">
        <v>37</v>
      </c>
      <c r="B42" s="20" t="s">
        <v>48</v>
      </c>
      <c r="C42" s="19">
        <v>780190</v>
      </c>
      <c r="D42" s="38">
        <v>5760</v>
      </c>
      <c r="E42" s="39">
        <v>4631</v>
      </c>
      <c r="F42" s="39">
        <v>2033</v>
      </c>
      <c r="G42" s="39">
        <v>1694</v>
      </c>
      <c r="H42" s="39">
        <v>25864</v>
      </c>
      <c r="I42" s="39">
        <v>689419</v>
      </c>
      <c r="J42" s="23">
        <f t="shared" si="0"/>
        <v>729401</v>
      </c>
      <c r="L42" s="17"/>
      <c r="N42" s="18"/>
    </row>
    <row r="43" spans="1:14" s="5" customFormat="1" ht="15.6">
      <c r="A43" s="19">
        <v>38</v>
      </c>
      <c r="B43" s="20" t="s">
        <v>49</v>
      </c>
      <c r="C43" s="19">
        <v>780061</v>
      </c>
      <c r="D43" s="38">
        <v>1326742</v>
      </c>
      <c r="E43" s="39">
        <v>431607</v>
      </c>
      <c r="F43" s="39">
        <v>2051433</v>
      </c>
      <c r="G43" s="39">
        <v>567840</v>
      </c>
      <c r="H43" s="39">
        <v>7254088</v>
      </c>
      <c r="I43" s="39">
        <v>1580881</v>
      </c>
      <c r="J43" s="23">
        <f t="shared" si="0"/>
        <v>13212591</v>
      </c>
      <c r="L43" s="17"/>
      <c r="N43" s="18"/>
    </row>
    <row r="44" spans="1:14" s="5" customFormat="1" ht="15.6">
      <c r="A44" s="19">
        <v>39</v>
      </c>
      <c r="B44" s="20" t="s">
        <v>50</v>
      </c>
      <c r="C44" s="19">
        <v>780134</v>
      </c>
      <c r="D44" s="38">
        <v>1310122</v>
      </c>
      <c r="E44" s="39">
        <v>446003</v>
      </c>
      <c r="F44" s="39">
        <v>3757584</v>
      </c>
      <c r="G44" s="39">
        <v>168798</v>
      </c>
      <c r="H44" s="39">
        <v>1612280</v>
      </c>
      <c r="I44" s="39">
        <v>9076493</v>
      </c>
      <c r="J44" s="23">
        <f t="shared" si="0"/>
        <v>16371280</v>
      </c>
      <c r="L44" s="17"/>
      <c r="N44" s="18"/>
    </row>
    <row r="45" spans="1:14" s="5" customFormat="1" ht="15.6">
      <c r="A45" s="19">
        <v>40</v>
      </c>
      <c r="B45" s="20" t="s">
        <v>51</v>
      </c>
      <c r="C45" s="19">
        <v>780062</v>
      </c>
      <c r="D45" s="38">
        <v>4640818</v>
      </c>
      <c r="E45" s="39">
        <v>2267686</v>
      </c>
      <c r="F45" s="39">
        <v>2103133</v>
      </c>
      <c r="G45" s="39">
        <v>1528071</v>
      </c>
      <c r="H45" s="39">
        <v>13284525</v>
      </c>
      <c r="I45" s="39">
        <v>4340263</v>
      </c>
      <c r="J45" s="23">
        <f t="shared" si="0"/>
        <v>28164496</v>
      </c>
      <c r="L45" s="17"/>
      <c r="N45" s="18"/>
    </row>
    <row r="46" spans="1:14" s="5" customFormat="1" ht="15.6">
      <c r="A46" s="19">
        <v>41</v>
      </c>
      <c r="B46" s="20" t="s">
        <v>52</v>
      </c>
      <c r="C46" s="19">
        <v>780297</v>
      </c>
      <c r="D46" s="38">
        <v>1688</v>
      </c>
      <c r="E46" s="39">
        <v>844</v>
      </c>
      <c r="F46" s="39">
        <v>1969</v>
      </c>
      <c r="G46" s="39">
        <v>703</v>
      </c>
      <c r="H46" s="39">
        <v>2813</v>
      </c>
      <c r="I46" s="39">
        <v>5063</v>
      </c>
      <c r="J46" s="23">
        <f t="shared" si="0"/>
        <v>13080</v>
      </c>
      <c r="L46" s="17"/>
      <c r="N46" s="18"/>
    </row>
    <row r="47" spans="1:14" s="5" customFormat="1" ht="15.6">
      <c r="A47" s="19">
        <v>42</v>
      </c>
      <c r="B47" s="20" t="s">
        <v>53</v>
      </c>
      <c r="C47" s="19">
        <v>780122</v>
      </c>
      <c r="D47" s="38">
        <v>1836528</v>
      </c>
      <c r="E47" s="39">
        <v>544915</v>
      </c>
      <c r="F47" s="39">
        <v>838507</v>
      </c>
      <c r="G47" s="39">
        <v>246923</v>
      </c>
      <c r="H47" s="39">
        <v>2614595</v>
      </c>
      <c r="I47" s="39">
        <v>18590595</v>
      </c>
      <c r="J47" s="23">
        <f t="shared" si="0"/>
        <v>24672063</v>
      </c>
      <c r="L47" s="17"/>
      <c r="N47" s="18"/>
    </row>
    <row r="48" spans="1:14" s="5" customFormat="1" ht="15.6">
      <c r="A48" s="19">
        <v>43</v>
      </c>
      <c r="B48" s="20" t="s">
        <v>54</v>
      </c>
      <c r="C48" s="19">
        <v>780063</v>
      </c>
      <c r="D48" s="38">
        <v>1148096</v>
      </c>
      <c r="E48" s="39">
        <v>537063</v>
      </c>
      <c r="F48" s="39">
        <v>1264335</v>
      </c>
      <c r="G48" s="39">
        <v>266511</v>
      </c>
      <c r="H48" s="39">
        <v>5030767</v>
      </c>
      <c r="I48" s="39">
        <v>1186169</v>
      </c>
      <c r="J48" s="23">
        <f t="shared" si="0"/>
        <v>9432941</v>
      </c>
      <c r="L48" s="17"/>
      <c r="N48" s="18"/>
    </row>
    <row r="49" spans="1:14" s="5" customFormat="1" ht="15.6">
      <c r="A49" s="19">
        <v>44</v>
      </c>
      <c r="B49" s="20" t="s">
        <v>55</v>
      </c>
      <c r="C49" s="19">
        <v>780123</v>
      </c>
      <c r="D49" s="38">
        <v>1964106</v>
      </c>
      <c r="E49" s="39">
        <v>1210400</v>
      </c>
      <c r="F49" s="39">
        <v>16505886</v>
      </c>
      <c r="G49" s="39">
        <v>3302166</v>
      </c>
      <c r="H49" s="39">
        <v>4906075</v>
      </c>
      <c r="I49" s="39">
        <v>1731354</v>
      </c>
      <c r="J49" s="23">
        <f t="shared" si="0"/>
        <v>29619987</v>
      </c>
      <c r="L49" s="17"/>
      <c r="N49" s="18"/>
    </row>
    <row r="50" spans="1:14" s="5" customFormat="1" ht="15.6">
      <c r="A50" s="19">
        <v>45</v>
      </c>
      <c r="B50" s="20" t="s">
        <v>56</v>
      </c>
      <c r="C50" s="19">
        <v>780124</v>
      </c>
      <c r="D50" s="38">
        <v>3676779</v>
      </c>
      <c r="E50" s="39">
        <v>1708167</v>
      </c>
      <c r="F50" s="39">
        <v>8717542</v>
      </c>
      <c r="G50" s="39">
        <v>785730</v>
      </c>
      <c r="H50" s="39">
        <v>22351228</v>
      </c>
      <c r="I50" s="39">
        <v>2349279</v>
      </c>
      <c r="J50" s="23">
        <f t="shared" si="0"/>
        <v>39588725</v>
      </c>
      <c r="L50" s="17"/>
      <c r="N50" s="18"/>
    </row>
    <row r="51" spans="1:14" s="5" customFormat="1" ht="15.6">
      <c r="A51" s="19">
        <v>46</v>
      </c>
      <c r="B51" s="20" t="s">
        <v>57</v>
      </c>
      <c r="C51" s="19">
        <v>780125</v>
      </c>
      <c r="D51" s="38">
        <v>692927</v>
      </c>
      <c r="E51" s="39">
        <v>336046</v>
      </c>
      <c r="F51" s="39">
        <v>1003433</v>
      </c>
      <c r="G51" s="39">
        <v>176312</v>
      </c>
      <c r="H51" s="39">
        <v>14853674</v>
      </c>
      <c r="I51" s="39">
        <v>508549</v>
      </c>
      <c r="J51" s="23">
        <f t="shared" si="0"/>
        <v>17570941</v>
      </c>
      <c r="L51" s="17"/>
      <c r="N51" s="18"/>
    </row>
    <row r="52" spans="1:14" s="5" customFormat="1" ht="15.6">
      <c r="A52" s="19">
        <v>47</v>
      </c>
      <c r="B52" s="20" t="s">
        <v>58</v>
      </c>
      <c r="C52" s="19">
        <v>780064</v>
      </c>
      <c r="D52" s="38">
        <v>865478</v>
      </c>
      <c r="E52" s="39">
        <v>711064</v>
      </c>
      <c r="F52" s="39">
        <v>883022</v>
      </c>
      <c r="G52" s="39">
        <v>219372</v>
      </c>
      <c r="H52" s="39">
        <v>4631952</v>
      </c>
      <c r="I52" s="39">
        <v>790247</v>
      </c>
      <c r="J52" s="23">
        <f t="shared" si="0"/>
        <v>8101135</v>
      </c>
      <c r="L52" s="17"/>
      <c r="N52" s="18"/>
    </row>
    <row r="53" spans="1:14" s="5" customFormat="1" ht="15.6">
      <c r="A53" s="19">
        <v>48</v>
      </c>
      <c r="B53" s="20" t="s">
        <v>59</v>
      </c>
      <c r="C53" s="19">
        <v>780065</v>
      </c>
      <c r="D53" s="38">
        <v>350399</v>
      </c>
      <c r="E53" s="39">
        <v>143396</v>
      </c>
      <c r="F53" s="39">
        <v>169886</v>
      </c>
      <c r="G53" s="39">
        <v>6231681</v>
      </c>
      <c r="H53" s="39">
        <v>2226597</v>
      </c>
      <c r="I53" s="39">
        <v>267280</v>
      </c>
      <c r="J53" s="23">
        <f t="shared" si="0"/>
        <v>9389239</v>
      </c>
      <c r="L53" s="17"/>
      <c r="N53" s="18"/>
    </row>
    <row r="54" spans="1:14" s="5" customFormat="1" ht="15.6">
      <c r="A54" s="19">
        <v>49</v>
      </c>
      <c r="B54" s="20" t="s">
        <v>60</v>
      </c>
      <c r="C54" s="19">
        <v>780126</v>
      </c>
      <c r="D54" s="38">
        <v>1261546</v>
      </c>
      <c r="E54" s="39">
        <v>347303</v>
      </c>
      <c r="F54" s="39">
        <v>1443137</v>
      </c>
      <c r="G54" s="39">
        <v>172000</v>
      </c>
      <c r="H54" s="39">
        <v>2153779</v>
      </c>
      <c r="I54" s="39">
        <v>11582677</v>
      </c>
      <c r="J54" s="23">
        <f t="shared" si="0"/>
        <v>16960442</v>
      </c>
      <c r="L54" s="17"/>
      <c r="N54" s="18"/>
    </row>
    <row r="55" spans="1:14" s="5" customFormat="1" ht="15.6">
      <c r="A55" s="19">
        <v>50</v>
      </c>
      <c r="B55" s="20" t="s">
        <v>61</v>
      </c>
      <c r="C55" s="19">
        <v>780066</v>
      </c>
      <c r="D55" s="38">
        <v>755318</v>
      </c>
      <c r="E55" s="39">
        <v>401666</v>
      </c>
      <c r="F55" s="39">
        <v>1378359</v>
      </c>
      <c r="G55" s="39">
        <v>145811</v>
      </c>
      <c r="H55" s="39">
        <v>1517404</v>
      </c>
      <c r="I55" s="39">
        <v>5768003</v>
      </c>
      <c r="J55" s="23">
        <f t="shared" si="0"/>
        <v>9966561</v>
      </c>
      <c r="L55" s="17"/>
      <c r="N55" s="18"/>
    </row>
    <row r="56" spans="1:14" s="5" customFormat="1" ht="15.6">
      <c r="A56" s="19">
        <v>51</v>
      </c>
      <c r="B56" s="20" t="s">
        <v>62</v>
      </c>
      <c r="C56" s="19">
        <v>780127</v>
      </c>
      <c r="D56" s="38">
        <v>1349296</v>
      </c>
      <c r="E56" s="39">
        <v>1264775</v>
      </c>
      <c r="F56" s="39">
        <v>8464663</v>
      </c>
      <c r="G56" s="39">
        <v>165096</v>
      </c>
      <c r="H56" s="39">
        <v>1676150</v>
      </c>
      <c r="I56" s="39">
        <v>989514</v>
      </c>
      <c r="J56" s="23">
        <f t="shared" si="0"/>
        <v>13909494</v>
      </c>
      <c r="L56" s="17"/>
      <c r="N56" s="18"/>
    </row>
    <row r="57" spans="1:14" s="5" customFormat="1" ht="15.6">
      <c r="A57" s="19">
        <v>52</v>
      </c>
      <c r="B57" s="20" t="s">
        <v>63</v>
      </c>
      <c r="C57" s="19">
        <v>780067</v>
      </c>
      <c r="D57" s="38">
        <v>607216</v>
      </c>
      <c r="E57" s="39">
        <v>185931</v>
      </c>
      <c r="F57" s="39">
        <v>557475</v>
      </c>
      <c r="G57" s="39">
        <v>115055</v>
      </c>
      <c r="H57" s="39">
        <v>5234991</v>
      </c>
      <c r="I57" s="39">
        <v>1184396</v>
      </c>
      <c r="J57" s="23">
        <f t="shared" si="0"/>
        <v>7885064</v>
      </c>
      <c r="L57" s="17"/>
      <c r="N57" s="18"/>
    </row>
    <row r="58" spans="1:14" s="5" customFormat="1" ht="15.6">
      <c r="A58" s="19">
        <v>53</v>
      </c>
      <c r="B58" s="20" t="s">
        <v>64</v>
      </c>
      <c r="C58" s="19">
        <v>780129</v>
      </c>
      <c r="D58" s="38">
        <v>2464510</v>
      </c>
      <c r="E58" s="39">
        <v>3559278</v>
      </c>
      <c r="F58" s="39">
        <v>1519221</v>
      </c>
      <c r="G58" s="39">
        <v>459899</v>
      </c>
      <c r="H58" s="39">
        <v>4351168</v>
      </c>
      <c r="I58" s="39">
        <v>1327961</v>
      </c>
      <c r="J58" s="23">
        <f t="shared" si="0"/>
        <v>13682037</v>
      </c>
      <c r="L58" s="17"/>
      <c r="N58" s="18"/>
    </row>
    <row r="59" spans="1:14" s="5" customFormat="1" ht="15.6">
      <c r="A59" s="19">
        <v>54</v>
      </c>
      <c r="B59" s="20" t="s">
        <v>65</v>
      </c>
      <c r="C59" s="19">
        <v>780098</v>
      </c>
      <c r="D59" s="38">
        <v>2136076</v>
      </c>
      <c r="E59" s="39">
        <v>1441843</v>
      </c>
      <c r="F59" s="39">
        <v>8583060</v>
      </c>
      <c r="G59" s="39">
        <v>276911</v>
      </c>
      <c r="H59" s="39">
        <v>2540138</v>
      </c>
      <c r="I59" s="39">
        <v>2581955</v>
      </c>
      <c r="J59" s="23">
        <f t="shared" si="0"/>
        <v>17559983</v>
      </c>
      <c r="L59" s="17"/>
      <c r="N59" s="18"/>
    </row>
    <row r="60" spans="1:14" s="5" customFormat="1" ht="15.6">
      <c r="A60" s="19">
        <v>55</v>
      </c>
      <c r="B60" s="20" t="s">
        <v>66</v>
      </c>
      <c r="C60" s="19">
        <v>780050</v>
      </c>
      <c r="D60" s="38">
        <v>2659066</v>
      </c>
      <c r="E60" s="39">
        <v>424616</v>
      </c>
      <c r="F60" s="39">
        <v>769316</v>
      </c>
      <c r="G60" s="39">
        <v>224183</v>
      </c>
      <c r="H60" s="39">
        <v>4624399</v>
      </c>
      <c r="I60" s="39">
        <v>4373738</v>
      </c>
      <c r="J60" s="23">
        <f t="shared" si="0"/>
        <v>13075318</v>
      </c>
      <c r="L60" s="17"/>
      <c r="N60" s="18"/>
    </row>
    <row r="61" spans="1:14" s="5" customFormat="1" ht="15.6">
      <c r="A61" s="19">
        <v>56</v>
      </c>
      <c r="B61" s="20" t="s">
        <v>67</v>
      </c>
      <c r="C61" s="19">
        <v>780099</v>
      </c>
      <c r="D61" s="38">
        <v>3978079</v>
      </c>
      <c r="E61" s="39">
        <v>1543347</v>
      </c>
      <c r="F61" s="39">
        <v>11128205</v>
      </c>
      <c r="G61" s="39">
        <v>740596</v>
      </c>
      <c r="H61" s="39">
        <v>31113146</v>
      </c>
      <c r="I61" s="39">
        <v>2480036</v>
      </c>
      <c r="J61" s="23">
        <f t="shared" si="0"/>
        <v>50983409</v>
      </c>
      <c r="L61" s="17"/>
      <c r="N61" s="18"/>
    </row>
    <row r="62" spans="1:14" s="5" customFormat="1" ht="15.6">
      <c r="A62" s="19">
        <v>57</v>
      </c>
      <c r="B62" s="20" t="s">
        <v>68</v>
      </c>
      <c r="C62" s="19">
        <v>780100</v>
      </c>
      <c r="D62" s="38">
        <v>975766</v>
      </c>
      <c r="E62" s="39">
        <v>1204223</v>
      </c>
      <c r="F62" s="39">
        <v>1030467</v>
      </c>
      <c r="G62" s="39">
        <v>8383386</v>
      </c>
      <c r="H62" s="39">
        <v>2306928</v>
      </c>
      <c r="I62" s="39">
        <v>5395595</v>
      </c>
      <c r="J62" s="23">
        <f t="shared" si="0"/>
        <v>19296365</v>
      </c>
      <c r="L62" s="17"/>
      <c r="N62" s="18"/>
    </row>
    <row r="63" spans="1:14" s="5" customFormat="1" ht="15.6">
      <c r="A63" s="19">
        <v>58</v>
      </c>
      <c r="B63" s="20" t="s">
        <v>69</v>
      </c>
      <c r="C63" s="19">
        <v>780101</v>
      </c>
      <c r="D63" s="38">
        <v>2528573</v>
      </c>
      <c r="E63" s="39">
        <v>888715</v>
      </c>
      <c r="F63" s="39">
        <v>2590823</v>
      </c>
      <c r="G63" s="39">
        <v>380344</v>
      </c>
      <c r="H63" s="39">
        <v>3505475</v>
      </c>
      <c r="I63" s="39">
        <v>20690686</v>
      </c>
      <c r="J63" s="23">
        <f t="shared" si="0"/>
        <v>30584616</v>
      </c>
      <c r="L63" s="17"/>
      <c r="N63" s="18"/>
    </row>
    <row r="64" spans="1:14" s="5" customFormat="1" ht="15.6">
      <c r="A64" s="19">
        <v>59</v>
      </c>
      <c r="B64" s="20" t="s">
        <v>70</v>
      </c>
      <c r="C64" s="19">
        <v>780102</v>
      </c>
      <c r="D64" s="38">
        <v>3951115</v>
      </c>
      <c r="E64" s="39">
        <v>552973</v>
      </c>
      <c r="F64" s="39">
        <v>9482118</v>
      </c>
      <c r="G64" s="39">
        <v>218292</v>
      </c>
      <c r="H64" s="39">
        <v>2473132</v>
      </c>
      <c r="I64" s="39">
        <v>3173498</v>
      </c>
      <c r="J64" s="23">
        <f t="shared" si="0"/>
        <v>19851128</v>
      </c>
      <c r="L64" s="17"/>
      <c r="N64" s="18"/>
    </row>
    <row r="65" spans="1:14" s="5" customFormat="1" ht="15.6">
      <c r="A65" s="19">
        <v>60</v>
      </c>
      <c r="B65" s="20" t="s">
        <v>71</v>
      </c>
      <c r="C65" s="19">
        <v>780103</v>
      </c>
      <c r="D65" s="38">
        <v>2412633</v>
      </c>
      <c r="E65" s="39">
        <v>595610</v>
      </c>
      <c r="F65" s="39">
        <v>849760</v>
      </c>
      <c r="G65" s="39">
        <v>253527</v>
      </c>
      <c r="H65" s="39">
        <v>6062242</v>
      </c>
      <c r="I65" s="39">
        <v>12122773</v>
      </c>
      <c r="J65" s="23">
        <f t="shared" si="0"/>
        <v>22296545</v>
      </c>
      <c r="L65" s="17"/>
      <c r="N65" s="18"/>
    </row>
    <row r="66" spans="1:14" s="5" customFormat="1" ht="15.6">
      <c r="A66" s="19">
        <v>61</v>
      </c>
      <c r="B66" s="20" t="s">
        <v>72</v>
      </c>
      <c r="C66" s="19">
        <v>780082</v>
      </c>
      <c r="D66" s="38">
        <v>5710778</v>
      </c>
      <c r="E66" s="39">
        <v>1330991</v>
      </c>
      <c r="F66" s="39">
        <v>42833934</v>
      </c>
      <c r="G66" s="39">
        <v>619525</v>
      </c>
      <c r="H66" s="39">
        <v>5378983</v>
      </c>
      <c r="I66" s="39">
        <v>4788994</v>
      </c>
      <c r="J66" s="23">
        <f t="shared" si="0"/>
        <v>60663205</v>
      </c>
      <c r="L66" s="17"/>
      <c r="N66" s="18"/>
    </row>
    <row r="67" spans="1:14" s="5" customFormat="1" ht="15.6">
      <c r="A67" s="19">
        <v>62</v>
      </c>
      <c r="B67" s="20" t="s">
        <v>73</v>
      </c>
      <c r="C67" s="19">
        <v>780194</v>
      </c>
      <c r="D67" s="38">
        <v>1928066</v>
      </c>
      <c r="E67" s="39">
        <v>377039</v>
      </c>
      <c r="F67" s="39">
        <v>712527</v>
      </c>
      <c r="G67" s="39">
        <v>328294</v>
      </c>
      <c r="H67" s="39">
        <v>3870815</v>
      </c>
      <c r="I67" s="39">
        <v>8573229</v>
      </c>
      <c r="J67" s="23">
        <f t="shared" si="0"/>
        <v>15789970</v>
      </c>
      <c r="L67" s="17"/>
      <c r="N67" s="18"/>
    </row>
    <row r="68" spans="1:14" s="5" customFormat="1" ht="15.6">
      <c r="A68" s="19">
        <v>63</v>
      </c>
      <c r="B68" s="20" t="s">
        <v>74</v>
      </c>
      <c r="C68" s="19">
        <v>780094</v>
      </c>
      <c r="D68" s="38">
        <v>2220959</v>
      </c>
      <c r="E68" s="39">
        <v>230731</v>
      </c>
      <c r="F68" s="39">
        <v>471675</v>
      </c>
      <c r="G68" s="39">
        <v>200555</v>
      </c>
      <c r="H68" s="39">
        <v>3096993</v>
      </c>
      <c r="I68" s="39">
        <v>11141004</v>
      </c>
      <c r="J68" s="23">
        <f t="shared" si="0"/>
        <v>17361917</v>
      </c>
      <c r="L68" s="17"/>
      <c r="N68" s="18"/>
    </row>
    <row r="69" spans="1:14" s="5" customFormat="1" ht="15.6">
      <c r="A69" s="19">
        <v>64</v>
      </c>
      <c r="B69" s="20" t="s">
        <v>75</v>
      </c>
      <c r="C69" s="19">
        <v>780192</v>
      </c>
      <c r="D69" s="38">
        <v>622575</v>
      </c>
      <c r="E69" s="39">
        <v>392398</v>
      </c>
      <c r="F69" s="39">
        <v>508940</v>
      </c>
      <c r="G69" s="39">
        <v>2812000</v>
      </c>
      <c r="H69" s="39">
        <v>1869017</v>
      </c>
      <c r="I69" s="39">
        <v>4320096</v>
      </c>
      <c r="J69" s="23">
        <f t="shared" si="0"/>
        <v>10525026</v>
      </c>
      <c r="L69" s="17"/>
      <c r="N69" s="18"/>
    </row>
    <row r="70" spans="1:14" s="5" customFormat="1" ht="15.6">
      <c r="A70" s="19">
        <v>65</v>
      </c>
      <c r="B70" s="20" t="s">
        <v>76</v>
      </c>
      <c r="C70" s="19">
        <v>780306</v>
      </c>
      <c r="D70" s="38">
        <v>564640</v>
      </c>
      <c r="E70" s="39">
        <v>6401992</v>
      </c>
      <c r="F70" s="39">
        <v>977262</v>
      </c>
      <c r="G70" s="39">
        <v>6901747</v>
      </c>
      <c r="H70" s="39">
        <v>3376983</v>
      </c>
      <c r="I70" s="39">
        <v>552722</v>
      </c>
      <c r="J70" s="23">
        <f t="shared" ref="J70:J98" si="1">SUM(D70:I70)</f>
        <v>18775346</v>
      </c>
      <c r="L70" s="17"/>
      <c r="N70" s="18"/>
    </row>
    <row r="71" spans="1:14" s="5" customFormat="1" ht="15.6">
      <c r="A71" s="19">
        <v>66</v>
      </c>
      <c r="B71" s="20" t="s">
        <v>77</v>
      </c>
      <c r="C71" s="19">
        <v>780027</v>
      </c>
      <c r="D71" s="38">
        <v>596335</v>
      </c>
      <c r="E71" s="39">
        <v>145017</v>
      </c>
      <c r="F71" s="39">
        <v>664661</v>
      </c>
      <c r="G71" s="39">
        <v>95748</v>
      </c>
      <c r="H71" s="39">
        <v>890552</v>
      </c>
      <c r="I71" s="39">
        <v>4294732</v>
      </c>
      <c r="J71" s="23">
        <f t="shared" si="1"/>
        <v>6687045</v>
      </c>
      <c r="L71" s="17"/>
      <c r="N71" s="18"/>
    </row>
    <row r="72" spans="1:14" s="5" customFormat="1" ht="15.6">
      <c r="A72" s="19">
        <v>67</v>
      </c>
      <c r="B72" s="20" t="s">
        <v>78</v>
      </c>
      <c r="C72" s="19">
        <v>780086</v>
      </c>
      <c r="D72" s="38">
        <v>1177016</v>
      </c>
      <c r="E72" s="39">
        <v>2029469</v>
      </c>
      <c r="F72" s="39">
        <v>405233</v>
      </c>
      <c r="G72" s="39">
        <v>115579</v>
      </c>
      <c r="H72" s="39">
        <v>2524335</v>
      </c>
      <c r="I72" s="39">
        <v>808108</v>
      </c>
      <c r="J72" s="23">
        <f t="shared" si="1"/>
        <v>7059740</v>
      </c>
      <c r="L72" s="17"/>
      <c r="N72" s="18"/>
    </row>
    <row r="73" spans="1:14" s="5" customFormat="1" ht="15.6">
      <c r="A73" s="19">
        <v>68</v>
      </c>
      <c r="B73" s="20" t="s">
        <v>79</v>
      </c>
      <c r="C73" s="19">
        <v>780020</v>
      </c>
      <c r="D73" s="38">
        <v>869296</v>
      </c>
      <c r="E73" s="39">
        <v>83727</v>
      </c>
      <c r="F73" s="39">
        <v>266737</v>
      </c>
      <c r="G73" s="39">
        <v>103400</v>
      </c>
      <c r="H73" s="39">
        <v>2422134</v>
      </c>
      <c r="I73" s="39">
        <v>1896896</v>
      </c>
      <c r="J73" s="23">
        <f t="shared" si="1"/>
        <v>5642190</v>
      </c>
      <c r="L73" s="17"/>
      <c r="N73" s="18"/>
    </row>
    <row r="74" spans="1:14" s="5" customFormat="1" ht="15.6">
      <c r="A74" s="19">
        <v>69</v>
      </c>
      <c r="B74" s="20" t="s">
        <v>80</v>
      </c>
      <c r="C74" s="19">
        <v>780021</v>
      </c>
      <c r="D74" s="38">
        <v>805286</v>
      </c>
      <c r="E74" s="39">
        <v>134214</v>
      </c>
      <c r="F74" s="39">
        <v>609780</v>
      </c>
      <c r="G74" s="39">
        <v>75607</v>
      </c>
      <c r="H74" s="39">
        <v>1002581</v>
      </c>
      <c r="I74" s="39">
        <v>2215432</v>
      </c>
      <c r="J74" s="23">
        <f t="shared" si="1"/>
        <v>4842900</v>
      </c>
      <c r="L74" s="17"/>
      <c r="N74" s="18"/>
    </row>
    <row r="75" spans="1:14" s="5" customFormat="1" ht="15.6">
      <c r="A75" s="19">
        <v>70</v>
      </c>
      <c r="B75" s="20" t="s">
        <v>81</v>
      </c>
      <c r="C75" s="19">
        <v>780087</v>
      </c>
      <c r="D75" s="38">
        <v>1090923</v>
      </c>
      <c r="E75" s="39">
        <v>139039</v>
      </c>
      <c r="F75" s="39">
        <v>647300</v>
      </c>
      <c r="G75" s="39">
        <v>83703</v>
      </c>
      <c r="H75" s="39">
        <v>1177881</v>
      </c>
      <c r="I75" s="39">
        <v>7383029</v>
      </c>
      <c r="J75" s="23">
        <f t="shared" si="1"/>
        <v>10521875</v>
      </c>
      <c r="L75" s="17"/>
      <c r="N75" s="18"/>
    </row>
    <row r="76" spans="1:14" s="5" customFormat="1" ht="15.6">
      <c r="A76" s="19">
        <v>71</v>
      </c>
      <c r="B76" s="20" t="s">
        <v>82</v>
      </c>
      <c r="C76" s="19">
        <v>780088</v>
      </c>
      <c r="D76" s="38">
        <v>1475583</v>
      </c>
      <c r="E76" s="39">
        <v>343843</v>
      </c>
      <c r="F76" s="39">
        <v>8576767</v>
      </c>
      <c r="G76" s="39">
        <v>136986</v>
      </c>
      <c r="H76" s="39">
        <v>1189200</v>
      </c>
      <c r="I76" s="39">
        <v>1026931</v>
      </c>
      <c r="J76" s="23">
        <f t="shared" si="1"/>
        <v>12749310</v>
      </c>
      <c r="L76" s="17"/>
      <c r="N76" s="18"/>
    </row>
    <row r="77" spans="1:14" s="5" customFormat="1" ht="15.6">
      <c r="A77" s="19">
        <v>72</v>
      </c>
      <c r="B77" s="20" t="s">
        <v>83</v>
      </c>
      <c r="C77" s="19">
        <v>780089</v>
      </c>
      <c r="D77" s="38">
        <v>2540059</v>
      </c>
      <c r="E77" s="39">
        <v>1235468</v>
      </c>
      <c r="F77" s="39">
        <v>845150</v>
      </c>
      <c r="G77" s="39">
        <v>260826</v>
      </c>
      <c r="H77" s="39">
        <v>5955222</v>
      </c>
      <c r="I77" s="39">
        <v>2358496</v>
      </c>
      <c r="J77" s="23">
        <f t="shared" si="1"/>
        <v>13195221</v>
      </c>
      <c r="L77" s="17"/>
      <c r="N77" s="18"/>
    </row>
    <row r="78" spans="1:14" s="5" customFormat="1" ht="15.6">
      <c r="A78" s="19">
        <v>73</v>
      </c>
      <c r="B78" s="20" t="s">
        <v>84</v>
      </c>
      <c r="C78" s="19">
        <v>780022</v>
      </c>
      <c r="D78" s="38">
        <v>1344668</v>
      </c>
      <c r="E78" s="39">
        <v>559712</v>
      </c>
      <c r="F78" s="39">
        <v>2225251</v>
      </c>
      <c r="G78" s="39">
        <v>504874</v>
      </c>
      <c r="H78" s="39">
        <v>3682768</v>
      </c>
      <c r="I78" s="39">
        <v>502154</v>
      </c>
      <c r="J78" s="23">
        <f t="shared" si="1"/>
        <v>8819427</v>
      </c>
      <c r="L78" s="17"/>
      <c r="N78" s="18"/>
    </row>
    <row r="79" spans="1:14" s="5" customFormat="1" ht="31.2">
      <c r="A79" s="19">
        <v>74</v>
      </c>
      <c r="B79" s="20" t="s">
        <v>85</v>
      </c>
      <c r="C79" s="19">
        <v>780023</v>
      </c>
      <c r="D79" s="38">
        <v>1128399</v>
      </c>
      <c r="E79" s="39">
        <v>605157</v>
      </c>
      <c r="F79" s="39">
        <v>3124267</v>
      </c>
      <c r="G79" s="39">
        <v>176715</v>
      </c>
      <c r="H79" s="39">
        <v>1936503</v>
      </c>
      <c r="I79" s="39">
        <v>552695</v>
      </c>
      <c r="J79" s="23">
        <f t="shared" si="1"/>
        <v>7523736</v>
      </c>
      <c r="L79" s="17"/>
      <c r="N79" s="18"/>
    </row>
    <row r="80" spans="1:14" s="5" customFormat="1" ht="15.6">
      <c r="A80" s="19">
        <v>75</v>
      </c>
      <c r="B80" s="20" t="s">
        <v>86</v>
      </c>
      <c r="C80" s="19">
        <v>780090</v>
      </c>
      <c r="D80" s="38">
        <v>5848730</v>
      </c>
      <c r="E80" s="39">
        <v>1032377</v>
      </c>
      <c r="F80" s="39">
        <v>1308614</v>
      </c>
      <c r="G80" s="39">
        <v>8330648</v>
      </c>
      <c r="H80" s="39">
        <v>8864862</v>
      </c>
      <c r="I80" s="39">
        <v>4395442</v>
      </c>
      <c r="J80" s="23">
        <f t="shared" si="1"/>
        <v>29780673</v>
      </c>
      <c r="L80" s="17"/>
      <c r="N80" s="18"/>
    </row>
    <row r="81" spans="1:14" s="5" customFormat="1" ht="15.6">
      <c r="A81" s="19">
        <v>76</v>
      </c>
      <c r="B81" s="20" t="s">
        <v>87</v>
      </c>
      <c r="C81" s="19">
        <v>780024</v>
      </c>
      <c r="D81" s="38">
        <v>767874</v>
      </c>
      <c r="E81" s="39">
        <v>153018</v>
      </c>
      <c r="F81" s="39">
        <v>295836</v>
      </c>
      <c r="G81" s="39">
        <v>8525443</v>
      </c>
      <c r="H81" s="39">
        <v>4419913</v>
      </c>
      <c r="I81" s="39">
        <v>549476</v>
      </c>
      <c r="J81" s="23">
        <f t="shared" si="1"/>
        <v>14711560</v>
      </c>
      <c r="L81" s="17"/>
      <c r="N81" s="18"/>
    </row>
    <row r="82" spans="1:14" s="5" customFormat="1" ht="15.6">
      <c r="A82" s="19">
        <v>77</v>
      </c>
      <c r="B82" s="20" t="s">
        <v>88</v>
      </c>
      <c r="C82" s="19">
        <v>780025</v>
      </c>
      <c r="D82" s="38">
        <v>1929905</v>
      </c>
      <c r="E82" s="39">
        <v>3834521</v>
      </c>
      <c r="F82" s="39">
        <v>1233997</v>
      </c>
      <c r="G82" s="39">
        <v>221979</v>
      </c>
      <c r="H82" s="39">
        <v>1972053</v>
      </c>
      <c r="I82" s="39">
        <v>589602</v>
      </c>
      <c r="J82" s="23">
        <f t="shared" si="1"/>
        <v>9782057</v>
      </c>
      <c r="L82" s="17"/>
      <c r="N82" s="18"/>
    </row>
    <row r="83" spans="1:14" s="5" customFormat="1" ht="15.6">
      <c r="A83" s="19">
        <v>78</v>
      </c>
      <c r="B83" s="20" t="s">
        <v>89</v>
      </c>
      <c r="C83" s="19">
        <v>780026</v>
      </c>
      <c r="D83" s="38">
        <v>1372907</v>
      </c>
      <c r="E83" s="39">
        <v>185640</v>
      </c>
      <c r="F83" s="39">
        <v>586476</v>
      </c>
      <c r="G83" s="39">
        <v>381440</v>
      </c>
      <c r="H83" s="39">
        <v>1837932</v>
      </c>
      <c r="I83" s="39">
        <v>6023152</v>
      </c>
      <c r="J83" s="23">
        <f t="shared" si="1"/>
        <v>10387547</v>
      </c>
      <c r="L83" s="17"/>
      <c r="N83" s="18"/>
    </row>
    <row r="84" spans="1:14" s="5" customFormat="1" ht="15.6">
      <c r="A84" s="19">
        <v>79</v>
      </c>
      <c r="B84" s="20" t="s">
        <v>90</v>
      </c>
      <c r="C84" s="19">
        <v>780080</v>
      </c>
      <c r="D84" s="38">
        <v>3952703</v>
      </c>
      <c r="E84" s="39">
        <v>349151</v>
      </c>
      <c r="F84" s="39">
        <v>723924</v>
      </c>
      <c r="G84" s="39">
        <v>300947</v>
      </c>
      <c r="H84" s="39">
        <v>3569679</v>
      </c>
      <c r="I84" s="39">
        <v>10370307</v>
      </c>
      <c r="J84" s="23">
        <f t="shared" si="1"/>
        <v>19266711</v>
      </c>
      <c r="L84" s="17"/>
      <c r="N84" s="18"/>
    </row>
    <row r="85" spans="1:14" s="5" customFormat="1" ht="15.6">
      <c r="A85" s="19">
        <v>80</v>
      </c>
      <c r="B85" s="20" t="s">
        <v>91</v>
      </c>
      <c r="C85" s="19">
        <v>780028</v>
      </c>
      <c r="D85" s="38">
        <v>1550814</v>
      </c>
      <c r="E85" s="39">
        <v>359588</v>
      </c>
      <c r="F85" s="39">
        <v>6902586</v>
      </c>
      <c r="G85" s="39">
        <v>2057356</v>
      </c>
      <c r="H85" s="39">
        <v>3479644</v>
      </c>
      <c r="I85" s="39">
        <v>1713835</v>
      </c>
      <c r="J85" s="23">
        <f t="shared" si="1"/>
        <v>16063823</v>
      </c>
      <c r="L85" s="17"/>
      <c r="N85" s="18"/>
    </row>
    <row r="86" spans="1:14" s="5" customFormat="1" ht="15.6">
      <c r="A86" s="19">
        <v>81</v>
      </c>
      <c r="B86" s="20" t="s">
        <v>92</v>
      </c>
      <c r="C86" s="19">
        <v>780092</v>
      </c>
      <c r="D86" s="38">
        <v>3313325</v>
      </c>
      <c r="E86" s="39">
        <v>702541</v>
      </c>
      <c r="F86" s="39">
        <v>1317618</v>
      </c>
      <c r="G86" s="39">
        <v>8627059</v>
      </c>
      <c r="H86" s="39">
        <v>4112266</v>
      </c>
      <c r="I86" s="39">
        <v>18331911</v>
      </c>
      <c r="J86" s="23">
        <f t="shared" si="1"/>
        <v>36404720</v>
      </c>
      <c r="L86" s="17"/>
      <c r="N86" s="18"/>
    </row>
    <row r="87" spans="1:14" s="5" customFormat="1" ht="15.6">
      <c r="A87" s="19">
        <v>82</v>
      </c>
      <c r="B87" s="20" t="s">
        <v>93</v>
      </c>
      <c r="C87" s="19">
        <v>780131</v>
      </c>
      <c r="D87" s="38">
        <v>18471</v>
      </c>
      <c r="E87" s="39">
        <v>9500</v>
      </c>
      <c r="F87" s="39">
        <v>20406</v>
      </c>
      <c r="G87" s="39">
        <v>9148</v>
      </c>
      <c r="H87" s="39">
        <v>1545957</v>
      </c>
      <c r="I87" s="39">
        <v>418682</v>
      </c>
      <c r="J87" s="23">
        <f t="shared" si="1"/>
        <v>2022164</v>
      </c>
      <c r="L87" s="17"/>
      <c r="N87" s="18"/>
    </row>
    <row r="88" spans="1:14" s="5" customFormat="1" ht="15.6">
      <c r="A88" s="19">
        <v>83</v>
      </c>
      <c r="B88" s="20" t="s">
        <v>94</v>
      </c>
      <c r="C88" s="19">
        <v>780396</v>
      </c>
      <c r="D88" s="38">
        <v>4441117</v>
      </c>
      <c r="E88" s="39">
        <v>1519329</v>
      </c>
      <c r="F88" s="39">
        <v>8125960</v>
      </c>
      <c r="G88" s="39">
        <v>855638</v>
      </c>
      <c r="H88" s="39">
        <v>9386154</v>
      </c>
      <c r="I88" s="39">
        <v>3672699</v>
      </c>
      <c r="J88" s="23">
        <f t="shared" si="1"/>
        <v>28000897</v>
      </c>
      <c r="L88" s="17"/>
      <c r="N88" s="18"/>
    </row>
    <row r="89" spans="1:14" s="24" customFormat="1" ht="15.6">
      <c r="A89" s="19">
        <v>84</v>
      </c>
      <c r="B89" s="20" t="s">
        <v>95</v>
      </c>
      <c r="C89" s="19">
        <v>780340</v>
      </c>
      <c r="D89" s="38">
        <v>25229</v>
      </c>
      <c r="E89" s="39">
        <v>10362</v>
      </c>
      <c r="F89" s="39">
        <v>29885</v>
      </c>
      <c r="G89" s="39">
        <v>7509</v>
      </c>
      <c r="H89" s="39">
        <v>94910</v>
      </c>
      <c r="I89" s="39">
        <v>22525</v>
      </c>
      <c r="J89" s="23">
        <f t="shared" si="1"/>
        <v>190420</v>
      </c>
      <c r="L89" s="17"/>
      <c r="N89" s="18"/>
    </row>
    <row r="90" spans="1:14" s="5" customFormat="1" ht="15.6">
      <c r="A90" s="19">
        <v>85</v>
      </c>
      <c r="B90" s="20" t="s">
        <v>96</v>
      </c>
      <c r="C90" s="19">
        <v>780231</v>
      </c>
      <c r="D90" s="38">
        <v>793006</v>
      </c>
      <c r="E90" s="39">
        <v>704724</v>
      </c>
      <c r="F90" s="39">
        <v>451954</v>
      </c>
      <c r="G90" s="39">
        <v>175906</v>
      </c>
      <c r="H90" s="39">
        <v>2031159</v>
      </c>
      <c r="I90" s="39">
        <v>446903</v>
      </c>
      <c r="J90" s="23">
        <f t="shared" si="1"/>
        <v>4603652</v>
      </c>
      <c r="L90" s="17"/>
      <c r="N90" s="18"/>
    </row>
    <row r="91" spans="1:14" s="5" customFormat="1" ht="15.6">
      <c r="A91" s="19">
        <v>86</v>
      </c>
      <c r="B91" s="20" t="s">
        <v>97</v>
      </c>
      <c r="C91" s="19">
        <v>780634</v>
      </c>
      <c r="D91" s="38">
        <v>47072</v>
      </c>
      <c r="E91" s="39">
        <v>13387</v>
      </c>
      <c r="F91" s="39">
        <v>41746</v>
      </c>
      <c r="G91" s="39">
        <v>13531</v>
      </c>
      <c r="H91" s="39">
        <v>84931</v>
      </c>
      <c r="I91" s="39">
        <v>50384</v>
      </c>
      <c r="J91" s="23">
        <f t="shared" si="1"/>
        <v>251051</v>
      </c>
      <c r="L91" s="17"/>
      <c r="N91" s="18"/>
    </row>
    <row r="92" spans="1:14" s="5" customFormat="1" ht="31.2">
      <c r="A92" s="19">
        <v>87</v>
      </c>
      <c r="B92" s="20" t="s">
        <v>98</v>
      </c>
      <c r="C92" s="19">
        <v>780245</v>
      </c>
      <c r="D92" s="38">
        <v>525108</v>
      </c>
      <c r="E92" s="39">
        <v>14323</v>
      </c>
      <c r="F92" s="39">
        <v>33274</v>
      </c>
      <c r="G92" s="39">
        <v>6170</v>
      </c>
      <c r="H92" s="39">
        <v>174962</v>
      </c>
      <c r="I92" s="39">
        <v>94753</v>
      </c>
      <c r="J92" s="23">
        <f t="shared" si="1"/>
        <v>848590</v>
      </c>
      <c r="L92" s="17"/>
      <c r="N92" s="18"/>
    </row>
    <row r="93" spans="1:14" s="5" customFormat="1" ht="31.2">
      <c r="A93" s="19">
        <v>88</v>
      </c>
      <c r="B93" s="20" t="s">
        <v>99</v>
      </c>
      <c r="C93" s="19">
        <v>780152</v>
      </c>
      <c r="D93" s="38">
        <v>35537</v>
      </c>
      <c r="E93" s="39">
        <v>8188</v>
      </c>
      <c r="F93" s="39">
        <v>52732</v>
      </c>
      <c r="G93" s="39">
        <v>15721</v>
      </c>
      <c r="H93" s="39">
        <v>141821</v>
      </c>
      <c r="I93" s="39">
        <v>67145</v>
      </c>
      <c r="J93" s="23">
        <f t="shared" si="1"/>
        <v>321144</v>
      </c>
      <c r="L93" s="17"/>
      <c r="N93" s="18"/>
    </row>
    <row r="94" spans="1:14" s="5" customFormat="1" ht="15.6">
      <c r="A94" s="19">
        <v>89</v>
      </c>
      <c r="B94" s="20" t="s">
        <v>100</v>
      </c>
      <c r="C94" s="19">
        <v>780039</v>
      </c>
      <c r="D94" s="38">
        <v>266017</v>
      </c>
      <c r="E94" s="39">
        <v>119840</v>
      </c>
      <c r="F94" s="39">
        <v>208824</v>
      </c>
      <c r="G94" s="39">
        <v>37246</v>
      </c>
      <c r="H94" s="39">
        <v>528762</v>
      </c>
      <c r="I94" s="39">
        <v>2629317</v>
      </c>
      <c r="J94" s="23">
        <f t="shared" si="1"/>
        <v>3790006</v>
      </c>
      <c r="L94" s="17"/>
      <c r="N94" s="18"/>
    </row>
    <row r="95" spans="1:14" s="5" customFormat="1" ht="15.6">
      <c r="A95" s="19">
        <v>90</v>
      </c>
      <c r="B95" s="20" t="s">
        <v>101</v>
      </c>
      <c r="C95" s="19">
        <v>780049</v>
      </c>
      <c r="D95" s="38">
        <v>416</v>
      </c>
      <c r="E95" s="39">
        <v>139</v>
      </c>
      <c r="F95" s="39">
        <v>832</v>
      </c>
      <c r="G95" s="39">
        <v>416</v>
      </c>
      <c r="H95" s="39">
        <v>2081</v>
      </c>
      <c r="I95" s="39">
        <v>40653</v>
      </c>
      <c r="J95" s="23">
        <f t="shared" si="1"/>
        <v>44537</v>
      </c>
      <c r="L95" s="17"/>
      <c r="N95" s="18"/>
    </row>
    <row r="96" spans="1:14" s="5" customFormat="1" ht="15.6">
      <c r="A96" s="19">
        <v>91</v>
      </c>
      <c r="B96" s="20" t="s">
        <v>102</v>
      </c>
      <c r="C96" s="19">
        <v>780019</v>
      </c>
      <c r="D96" s="38">
        <v>184623</v>
      </c>
      <c r="E96" s="39">
        <v>2628</v>
      </c>
      <c r="F96" s="39">
        <v>7446</v>
      </c>
      <c r="G96" s="39">
        <v>2409</v>
      </c>
      <c r="H96" s="39">
        <v>20806</v>
      </c>
      <c r="I96" s="39">
        <v>14236</v>
      </c>
      <c r="J96" s="23">
        <f t="shared" si="1"/>
        <v>232148</v>
      </c>
      <c r="L96" s="17"/>
      <c r="N96" s="18"/>
    </row>
    <row r="97" spans="1:14" s="5" customFormat="1" ht="31.2">
      <c r="A97" s="19">
        <v>92</v>
      </c>
      <c r="B97" s="20" t="s">
        <v>103</v>
      </c>
      <c r="C97" s="19">
        <v>780018</v>
      </c>
      <c r="D97" s="38">
        <v>46828</v>
      </c>
      <c r="E97" s="39">
        <v>19782</v>
      </c>
      <c r="F97" s="39">
        <v>419289</v>
      </c>
      <c r="G97" s="39">
        <v>8964</v>
      </c>
      <c r="H97" s="39">
        <v>74338</v>
      </c>
      <c r="I97" s="39">
        <v>352834</v>
      </c>
      <c r="J97" s="23">
        <f t="shared" si="1"/>
        <v>922035</v>
      </c>
      <c r="L97" s="17"/>
      <c r="N97" s="18"/>
    </row>
    <row r="98" spans="1:14" s="5" customFormat="1" ht="16.2" thickBot="1">
      <c r="A98" s="25">
        <v>93</v>
      </c>
      <c r="B98" s="20" t="s">
        <v>104</v>
      </c>
      <c r="C98" s="26">
        <v>780041</v>
      </c>
      <c r="D98" s="38">
        <v>157274</v>
      </c>
      <c r="E98" s="39">
        <v>392866</v>
      </c>
      <c r="F98" s="39">
        <v>134776</v>
      </c>
      <c r="G98" s="39">
        <v>33535</v>
      </c>
      <c r="H98" s="39">
        <v>432132</v>
      </c>
      <c r="I98" s="39">
        <v>429372</v>
      </c>
      <c r="J98" s="27">
        <f t="shared" si="1"/>
        <v>1579955</v>
      </c>
      <c r="L98" s="17"/>
      <c r="N98" s="18"/>
    </row>
    <row r="99" spans="1:14" ht="16.2" thickBot="1">
      <c r="A99" s="28"/>
      <c r="B99" s="29" t="s">
        <v>105</v>
      </c>
      <c r="C99" s="30"/>
      <c r="D99" s="31">
        <f t="shared" ref="D99:I99" si="2">SUM(D6:D98)</f>
        <v>137937513</v>
      </c>
      <c r="E99" s="32">
        <f t="shared" si="2"/>
        <v>74474637</v>
      </c>
      <c r="F99" s="32">
        <f t="shared" si="2"/>
        <v>253003672</v>
      </c>
      <c r="G99" s="32">
        <f t="shared" si="2"/>
        <v>110024125</v>
      </c>
      <c r="H99" s="32">
        <f t="shared" si="2"/>
        <v>382927743</v>
      </c>
      <c r="I99" s="33">
        <f t="shared" si="2"/>
        <v>332120613</v>
      </c>
      <c r="J99" s="34">
        <f>D99+E99+F99+G99+H99+I99</f>
        <v>1290488303</v>
      </c>
      <c r="L99" s="17"/>
    </row>
    <row r="101" spans="1:14" ht="42.75" customHeight="1">
      <c r="D101" s="36"/>
      <c r="E101" s="36"/>
      <c r="F101" s="36"/>
      <c r="G101" s="36"/>
      <c r="H101" s="36"/>
      <c r="I101" s="36"/>
    </row>
    <row r="102" spans="1:14" ht="42.75" customHeight="1">
      <c r="D102" s="36"/>
      <c r="E102" s="36"/>
      <c r="F102" s="36"/>
      <c r="G102" s="36"/>
      <c r="H102" s="36"/>
      <c r="I102" s="36"/>
    </row>
    <row r="103" spans="1:14" ht="42.75" customHeight="1">
      <c r="J103" s="37"/>
    </row>
    <row r="105" spans="1:14" ht="42.75" customHeight="1">
      <c r="D105" s="37"/>
      <c r="E105" s="37"/>
      <c r="F105" s="37"/>
      <c r="G105" s="37"/>
      <c r="H105" s="37"/>
      <c r="I105" s="37"/>
      <c r="J105" s="37"/>
    </row>
  </sheetData>
  <mergeCells count="6">
    <mergeCell ref="H1:J1"/>
    <mergeCell ref="A2:J2"/>
    <mergeCell ref="A4:A5"/>
    <mergeCell ref="B4:B5"/>
    <mergeCell ref="C4:C5"/>
    <mergeCell ref="D4:J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СМО март-ноябрь</vt:lpstr>
      <vt:lpstr>СМО декабрь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Екатерина Минина</dc:creator>
  <cp:lastModifiedBy>ovostretsova</cp:lastModifiedBy>
  <dcterms:created xsi:type="dcterms:W3CDTF">2025-03-04T15:25:49Z</dcterms:created>
  <dcterms:modified xsi:type="dcterms:W3CDTF">2025-03-05T09:45:07Z</dcterms:modified>
</cp:coreProperties>
</file>