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8755" windowHeight="11835"/>
  </bookViews>
  <sheets>
    <sheet name="СМО декабрь" sheetId="1" r:id="rId1"/>
  </sheets>
  <calcPr calcId="125725"/>
</workbook>
</file>

<file path=xl/calcChain.xml><?xml version="1.0" encoding="utf-8"?>
<calcChain xmlns="http://schemas.openxmlformats.org/spreadsheetml/2006/main">
  <c r="I99" i="1"/>
  <c r="H99"/>
  <c r="G99"/>
  <c r="F99"/>
  <c r="E99"/>
  <c r="D99"/>
  <c r="J99" s="1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</calcChain>
</file>

<file path=xl/sharedStrings.xml><?xml version="1.0" encoding="utf-8"?>
<sst xmlns="http://schemas.openxmlformats.org/spreadsheetml/2006/main" count="107" uniqueCount="107">
  <si>
    <r>
      <t xml:space="preserve">Ежемесячный размер финансового обеспечения медицинских организаций, в которых оплата медицинской помощи, оказанной в амбулаторных условиях, осуществляется по подушевому нормативу финансирования на прикрепившихся лиц </t>
    </r>
    <r>
      <rPr>
        <b/>
        <sz val="12"/>
        <color indexed="10"/>
        <rFont val="Times New Roman"/>
        <family val="1"/>
        <charset val="204"/>
      </rPr>
      <t>на ДЕКАБРЬ 2025 года.</t>
    </r>
    <r>
      <rPr>
        <b/>
        <sz val="12"/>
        <rFont val="Times New Roman"/>
        <family val="1"/>
        <charset val="204"/>
      </rPr>
      <t xml:space="preserve">  </t>
    </r>
  </si>
  <si>
    <t>№ п/п</t>
  </si>
  <si>
    <t>Наименование</t>
  </si>
  <si>
    <t>Реестровый номер МО</t>
  </si>
  <si>
    <t>СМО</t>
  </si>
  <si>
    <t>РЕСО-мед</t>
  </si>
  <si>
    <t>Ингосстрах</t>
  </si>
  <si>
    <t>ГСМК</t>
  </si>
  <si>
    <t>МАКС-М</t>
  </si>
  <si>
    <t>СОГАЗ-Мед</t>
  </si>
  <si>
    <t xml:space="preserve">Капитал - МС </t>
  </si>
  <si>
    <t>Общий итог</t>
  </si>
  <si>
    <t>СПб ГБУЗ "Городская больница №20"</t>
  </si>
  <si>
    <t>СПб ГБУЗ "Николаевская больница"</t>
  </si>
  <si>
    <t>СПб ГБУЗ "Городская больница №40 Курортного района"</t>
  </si>
  <si>
    <t>СПб ГБУЗ "Городская поликлиника №14"</t>
  </si>
  <si>
    <t>СПб ГБУЗ "Городская поликлиника №17"</t>
  </si>
  <si>
    <t>СПб ГБУЗ "Городская поликлиника №19"</t>
  </si>
  <si>
    <t>СПб ГБУЗ "Городская поликлиника №21"</t>
  </si>
  <si>
    <t>СПб ГБУЗ "Городская поликлиника №22"</t>
  </si>
  <si>
    <t>СПб ГБУЗ "Городская поликлиника №23"</t>
  </si>
  <si>
    <t>СПб ГБУЗ "Городская поликлиника №24"</t>
  </si>
  <si>
    <t>СПб ГБУЗ "Городская поликлиника №25 Невского района"</t>
  </si>
  <si>
    <t>СПб ГБУЗ "Городская поликлиника №27"</t>
  </si>
  <si>
    <t>СПб ГБУЗ "Поликлиника №28"</t>
  </si>
  <si>
    <t>СПб ГБУЗ "Городская поликлиника №3"</t>
  </si>
  <si>
    <t>СПб ГБУЗ "Городская поликлиника №30"</t>
  </si>
  <si>
    <t>СПб ГБУЗ "Городская поликлиника №32"</t>
  </si>
  <si>
    <t>СПб ГБУЗ "Городская поликлиника №34"</t>
  </si>
  <si>
    <t>СПб ГБУЗ "Городская поликлиника №37"</t>
  </si>
  <si>
    <t>СПб ГБУЗ "Городская поликлиника №38"</t>
  </si>
  <si>
    <t>СПб ГБУЗ "Городская поликлиника №39"</t>
  </si>
  <si>
    <t>СПб ГБУЗ "Городская поликлиника №4"</t>
  </si>
  <si>
    <t>СПб ГАУЗ "Городская поликлиника №40"</t>
  </si>
  <si>
    <t>СПб ГБУЗ "Городская поликлиника №43"</t>
  </si>
  <si>
    <t>СПб ГБУЗ "Городская поликлиника №44"</t>
  </si>
  <si>
    <t>СПб ГБУЗ "Городская поликлиника №46"</t>
  </si>
  <si>
    <t>СПб ГБУЗ "Поликлиника № 48"</t>
  </si>
  <si>
    <t>СПб ГБУЗ "Городская поликлиника №49"</t>
  </si>
  <si>
    <t>СПб ГБУЗ "Городская поликлиника №51"</t>
  </si>
  <si>
    <t>СПб ГБУЗ "Городская поликлиника №52"</t>
  </si>
  <si>
    <t>СПб ГБУЗ "Городская поликлиника №54"</t>
  </si>
  <si>
    <t>СПб ГБУЗ "Городская поликлиника №56"</t>
  </si>
  <si>
    <t>СПб ГБУЗ "Городская поликлиника №6"</t>
  </si>
  <si>
    <t>СПб ГБУЗ "Городская поликлиника №60 Пушкинского района"</t>
  </si>
  <si>
    <t>СПб ГБУЗ "Городская поликлиника №71"</t>
  </si>
  <si>
    <t>СПб ГБУЗ "Городская поликлиника №72"</t>
  </si>
  <si>
    <t>СПб ГБУЗ "Городская поликлиника №74"</t>
  </si>
  <si>
    <t>СПб ГБУЗ "Городская поликлиника №75"</t>
  </si>
  <si>
    <t>СПб ГБУЗ "Городская поликлиника №76"</t>
  </si>
  <si>
    <t>СПб ГБУЗ "Городская поликлиника № 77 Невского района"</t>
  </si>
  <si>
    <t>СПб ГБУЗ "Городская поликлиника №78"</t>
  </si>
  <si>
    <t>СПб ГБУЗ "Городская поликлиника №8"</t>
  </si>
  <si>
    <t>СПб ГАУЗ "Городская поликлиника №81"</t>
  </si>
  <si>
    <t>СПб ГБУЗ "Городская поликлиника №86"</t>
  </si>
  <si>
    <t>СПб ГБУЗ "Городская поликлиника №87"</t>
  </si>
  <si>
    <t>СПб ГБУЗ "Городская поликлиника №88"</t>
  </si>
  <si>
    <t>СПб ГБУЗ "Городская поликлиника №91"</t>
  </si>
  <si>
    <t>СПб ГБУЗ "Городская поликлиника №93"</t>
  </si>
  <si>
    <t>СПб ГБУЗ "Городская поликлиника №94"</t>
  </si>
  <si>
    <t>СПб ГБУЗ "Городская поликлиника №95"</t>
  </si>
  <si>
    <t>СПб ГБУЗ "Городская поликлиника №96"</t>
  </si>
  <si>
    <t>СПб ГБУЗ "Городская поликлиника №97"</t>
  </si>
  <si>
    <t>СПб ГБУЗ "Городская поликлиника №98"</t>
  </si>
  <si>
    <t>СПб ГБУЗ "Городская поликлиника №99"</t>
  </si>
  <si>
    <t>СПб ГБУЗ "Городская поликлиника №100 Невского района"</t>
  </si>
  <si>
    <t>СПб ГБУЗ "Городская поликлиника №102"</t>
  </si>
  <si>
    <t>СПб ГБУЗ "Городская поликлиника №104"</t>
  </si>
  <si>
    <t>СПб ГБУЗ "Городская поликлиника №106"</t>
  </si>
  <si>
    <t>СПб ГБУЗ "Городская поликлиника №107"</t>
  </si>
  <si>
    <t>СПб ГБУЗ "Городская поликлиника №109"</t>
  </si>
  <si>
    <t>СПб ГБУЗ "Городская поликлиника №111"</t>
  </si>
  <si>
    <t>СПб ГБУЗ "Городская поликлиника №112"</t>
  </si>
  <si>
    <t>СПб ГБУЗ "Городская поликлиника №114"</t>
  </si>
  <si>
    <t>СПб ГБУЗ "Городская поликлиника №117"</t>
  </si>
  <si>
    <t>СПб ГБУЗ "Городская поликлиника №118"</t>
  </si>
  <si>
    <t>СПб ГБУЗ "Городская поликлиника №120"</t>
  </si>
  <si>
    <t>СПб ГБУЗ "Городская поликлиника №122"</t>
  </si>
  <si>
    <t>СПб ГБУЗ "Детская городская поликлиника №7"</t>
  </si>
  <si>
    <t>СПб ГБУЗ "Детская городская поликлиника №11"</t>
  </si>
  <si>
    <t>СПб ГБУЗ "Детская городская поликлиника №17"</t>
  </si>
  <si>
    <t>СПб ГБУЗ "Детская городская поликлиника №19"</t>
  </si>
  <si>
    <t>СПб ГБУЗ "Детская городская поликлиника №29"</t>
  </si>
  <si>
    <t>СПб ГБУЗ "Детская поликлиника №30"</t>
  </si>
  <si>
    <t>СПб ГБУЗ "Детская городская поликлиника №35"</t>
  </si>
  <si>
    <t>СПб ГБУЗ "Детская городская поликлиника №44"</t>
  </si>
  <si>
    <t>СПб ГБУЗ "Детская городская поликлиника №45 Невского района"</t>
  </si>
  <si>
    <t>СПб ГБУЗ "Детская городская поликлиника №49"</t>
  </si>
  <si>
    <t>СПб ГБУЗ "Детская городская поликлиника №51"</t>
  </si>
  <si>
    <t>СПб ГБУЗ "Детская городская поликлиника №62"</t>
  </si>
  <si>
    <t>СПб ГБУЗ "Городская поликлиника №63"</t>
  </si>
  <si>
    <t>СПб ГБУЗ "Детская городская поликлиника №71"</t>
  </si>
  <si>
    <t>СПб ГБУЗ "Детская городская поликлиника №73"</t>
  </si>
  <si>
    <t>СПб ГБУЗ "Детская городская поликлиника №68"</t>
  </si>
  <si>
    <t>ЧУЗ "Клиническая больница "РЖД-Медицина" г.СПб</t>
  </si>
  <si>
    <t>ООО "Городские поликлиники"</t>
  </si>
  <si>
    <t>ООО "МЦ Эко-безопасность"</t>
  </si>
  <si>
    <t>ООО "Центр Семейной Медицины "XXI век"</t>
  </si>
  <si>
    <t>Поликлиника №4 ФТС России</t>
  </si>
  <si>
    <t>ФГБУЗ СПб  клиническая больница Российской академии наук</t>
  </si>
  <si>
    <t>ФГБОУ ВО "Военно-медицинская академия имени С.М.Кирова" Министерства обороны РФ</t>
  </si>
  <si>
    <t>ФГБОУ ВО ПСПбГМУ им. И.П. Павлова Минздрава России</t>
  </si>
  <si>
    <t>СПб ГУП "Пассажиравтотранс" (МСЧ-70)</t>
  </si>
  <si>
    <t>ФГБНУ "Институт экспериментальной медицины"</t>
  </si>
  <si>
    <t>ФГБОУ ВО "СЗ Государственный медицинский университет им. И.И. Мечникова" Минздрава России</t>
  </si>
  <si>
    <t>ФГБУ СЗОНКЦ им. Л.Г.Соколова ФМБА России</t>
  </si>
  <si>
    <t>Итого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</si>
</sst>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_-* #,##0\ _₽_-;\-* #,##0\ _₽_-;_-* &quot;-&quot;??\ _₽_-;_-@_-"/>
    <numFmt numFmtId="165" formatCode="_-* #,##0.00_р_._-;\-* #,##0.00_р_._-;_-* &quot;-&quot;??_р_._-;_-@_-"/>
  </numFmts>
  <fonts count="12">
    <font>
      <sz val="10"/>
      <name val="Arial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0"/>
      <color indexed="10"/>
      <name val="Arial"/>
      <family val="2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1" fillId="0" borderId="0"/>
    <xf numFmtId="165" fontId="1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Fill="1" applyAlignment="1">
      <alignment horizontal="center" wrapText="1"/>
    </xf>
    <xf numFmtId="0" fontId="0" fillId="0" borderId="0" xfId="0"/>
    <xf numFmtId="0" fontId="0" fillId="0" borderId="0" xfId="0" applyFill="1"/>
    <xf numFmtId="164" fontId="0" fillId="0" borderId="0" xfId="0" applyNumberFormat="1" applyFill="1"/>
    <xf numFmtId="0" fontId="5" fillId="0" borderId="0" xfId="0" applyFont="1" applyFill="1" applyAlignment="1"/>
    <xf numFmtId="0" fontId="5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3" xfId="0" applyFont="1" applyBorder="1"/>
    <xf numFmtId="0" fontId="6" fillId="0" borderId="4" xfId="0" applyFont="1" applyBorder="1"/>
    <xf numFmtId="0" fontId="0" fillId="0" borderId="0" xfId="0" applyFill="1" applyAlignment="1">
      <alignment wrapText="1"/>
    </xf>
    <xf numFmtId="164" fontId="0" fillId="0" borderId="0" xfId="0" applyNumberFormat="1" applyFill="1" applyAlignment="1">
      <alignment wrapText="1"/>
    </xf>
    <xf numFmtId="0" fontId="7" fillId="0" borderId="5" xfId="0" applyFont="1" applyFill="1" applyBorder="1" applyAlignment="1">
      <alignment wrapText="1"/>
    </xf>
    <xf numFmtId="0" fontId="7" fillId="0" borderId="6" xfId="0" applyFont="1" applyFill="1" applyBorder="1" applyAlignment="1">
      <alignment horizont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/>
    </xf>
    <xf numFmtId="0" fontId="7" fillId="0" borderId="12" xfId="0" applyFont="1" applyFill="1" applyBorder="1" applyAlignment="1">
      <alignment vertical="top" wrapText="1"/>
    </xf>
    <xf numFmtId="0" fontId="7" fillId="0" borderId="13" xfId="0" applyFont="1" applyFill="1" applyBorder="1" applyAlignment="1">
      <alignment horizontal="center"/>
    </xf>
    <xf numFmtId="164" fontId="9" fillId="0" borderId="14" xfId="1" applyNumberFormat="1" applyFont="1" applyFill="1" applyBorder="1" applyAlignment="1">
      <alignment horizontal="left"/>
    </xf>
    <xf numFmtId="164" fontId="9" fillId="0" borderId="15" xfId="1" applyNumberFormat="1" applyFont="1" applyFill="1" applyBorder="1" applyAlignment="1">
      <alignment horizontal="left"/>
    </xf>
    <xf numFmtId="164" fontId="9" fillId="0" borderId="16" xfId="1" applyNumberFormat="1" applyFont="1" applyFill="1" applyBorder="1" applyAlignment="1">
      <alignment horizontal="left"/>
    </xf>
    <xf numFmtId="3" fontId="3" fillId="0" borderId="11" xfId="0" applyNumberFormat="1" applyFont="1" applyFill="1" applyBorder="1"/>
    <xf numFmtId="164" fontId="0" fillId="0" borderId="0" xfId="1" applyNumberFormat="1" applyFont="1" applyFill="1" applyAlignment="1">
      <alignment wrapText="1"/>
    </xf>
    <xf numFmtId="3" fontId="0" fillId="0" borderId="0" xfId="0" applyNumberFormat="1" applyFill="1" applyAlignment="1">
      <alignment wrapText="1"/>
    </xf>
    <xf numFmtId="164" fontId="9" fillId="0" borderId="17" xfId="1" applyNumberFormat="1" applyFont="1" applyFill="1" applyBorder="1" applyAlignment="1">
      <alignment horizontal="left"/>
    </xf>
    <xf numFmtId="164" fontId="9" fillId="0" borderId="18" xfId="1" applyNumberFormat="1" applyFont="1" applyFill="1" applyBorder="1" applyAlignment="1">
      <alignment horizontal="left"/>
    </xf>
    <xf numFmtId="164" fontId="9" fillId="0" borderId="19" xfId="1" applyNumberFormat="1" applyFont="1" applyFill="1" applyBorder="1" applyAlignment="1">
      <alignment horizontal="left"/>
    </xf>
    <xf numFmtId="3" fontId="3" fillId="0" borderId="13" xfId="0" applyNumberFormat="1" applyFont="1" applyFill="1" applyBorder="1"/>
    <xf numFmtId="0" fontId="7" fillId="0" borderId="20" xfId="0" applyFont="1" applyFill="1" applyBorder="1" applyAlignment="1">
      <alignment horizontal="center"/>
    </xf>
    <xf numFmtId="0" fontId="7" fillId="0" borderId="21" xfId="0" applyFont="1" applyFill="1" applyBorder="1" applyAlignment="1">
      <alignment vertical="top" wrapText="1"/>
    </xf>
    <xf numFmtId="164" fontId="9" fillId="0" borderId="22" xfId="1" applyNumberFormat="1" applyFont="1" applyFill="1" applyBorder="1" applyAlignment="1">
      <alignment horizontal="left"/>
    </xf>
    <xf numFmtId="164" fontId="9" fillId="0" borderId="23" xfId="1" applyNumberFormat="1" applyFont="1" applyFill="1" applyBorder="1" applyAlignment="1">
      <alignment horizontal="left"/>
    </xf>
    <xf numFmtId="164" fontId="9" fillId="0" borderId="24" xfId="1" applyNumberFormat="1" applyFont="1" applyFill="1" applyBorder="1" applyAlignment="1">
      <alignment horizontal="left"/>
    </xf>
    <xf numFmtId="3" fontId="3" fillId="0" borderId="20" xfId="0" applyNumberFormat="1" applyFont="1" applyFill="1" applyBorder="1"/>
    <xf numFmtId="0" fontId="10" fillId="0" borderId="0" xfId="0" applyFont="1" applyFill="1" applyAlignment="1">
      <alignment wrapText="1"/>
    </xf>
    <xf numFmtId="0" fontId="7" fillId="0" borderId="6" xfId="0" applyFont="1" applyFill="1" applyBorder="1" applyAlignment="1">
      <alignment horizontal="center"/>
    </xf>
    <xf numFmtId="0" fontId="7" fillId="0" borderId="25" xfId="0" applyFont="1" applyFill="1" applyBorder="1" applyAlignment="1">
      <alignment horizontal="center"/>
    </xf>
    <xf numFmtId="3" fontId="3" fillId="0" borderId="26" xfId="0" applyNumberFormat="1" applyFont="1" applyFill="1" applyBorder="1"/>
    <xf numFmtId="0" fontId="3" fillId="0" borderId="10" xfId="0" applyFont="1" applyFill="1" applyBorder="1"/>
    <xf numFmtId="0" fontId="4" fillId="0" borderId="3" xfId="0" applyFont="1" applyFill="1" applyBorder="1"/>
    <xf numFmtId="0" fontId="3" fillId="0" borderId="10" xfId="0" applyFont="1" applyFill="1" applyBorder="1" applyAlignment="1">
      <alignment horizontal="center"/>
    </xf>
    <xf numFmtId="3" fontId="3" fillId="0" borderId="27" xfId="0" applyNumberFormat="1" applyFont="1" applyFill="1" applyBorder="1"/>
    <xf numFmtId="3" fontId="3" fillId="0" borderId="8" xfId="0" applyNumberFormat="1" applyFont="1" applyFill="1" applyBorder="1"/>
    <xf numFmtId="3" fontId="3" fillId="0" borderId="9" xfId="0" applyNumberFormat="1" applyFont="1" applyFill="1" applyBorder="1"/>
    <xf numFmtId="3" fontId="3" fillId="0" borderId="10" xfId="0" applyNumberFormat="1" applyFont="1" applyFill="1" applyBorder="1"/>
    <xf numFmtId="0" fontId="0" fillId="0" borderId="0" xfId="0" applyFill="1" applyAlignment="1">
      <alignment horizontal="center"/>
    </xf>
    <xf numFmtId="164" fontId="0" fillId="0" borderId="0" xfId="1" applyNumberFormat="1" applyFont="1" applyFill="1"/>
    <xf numFmtId="3" fontId="0" fillId="0" borderId="0" xfId="0" applyNumberFormat="1" applyFill="1"/>
  </cellXfs>
  <cellStyles count="4">
    <cellStyle name="Обычный" xfId="0" builtinId="0"/>
    <cellStyle name="Обычный 25" xfId="2"/>
    <cellStyle name="Финансовый" xfId="1" builtinId="3"/>
    <cellStyle name="Финансовый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05"/>
  <sheetViews>
    <sheetView tabSelected="1" workbookViewId="0">
      <selection activeCell="I101" sqref="I101"/>
    </sheetView>
  </sheetViews>
  <sheetFormatPr defaultRowHeight="27.75" customHeight="1"/>
  <cols>
    <col min="1" max="1" width="5.28515625" style="3" customWidth="1"/>
    <col min="2" max="2" width="61.140625" style="3" customWidth="1"/>
    <col min="3" max="3" width="13.28515625" style="50" customWidth="1"/>
    <col min="4" max="4" width="14.42578125" style="3" customWidth="1"/>
    <col min="5" max="5" width="15.140625" style="3" customWidth="1"/>
    <col min="6" max="6" width="17.140625" style="3" customWidth="1"/>
    <col min="7" max="7" width="15.42578125" style="3" customWidth="1"/>
    <col min="8" max="8" width="17.140625" style="3" customWidth="1"/>
    <col min="9" max="9" width="17.85546875" style="3" customWidth="1"/>
    <col min="10" max="10" width="16.5703125" style="3" customWidth="1"/>
    <col min="11" max="11" width="12" style="3" customWidth="1"/>
    <col min="12" max="12" width="18.85546875" style="4" customWidth="1"/>
    <col min="13" max="13" width="9.140625" style="3"/>
    <col min="14" max="14" width="16.85546875" style="3" customWidth="1"/>
    <col min="15" max="253" width="9.140625" style="3"/>
    <col min="254" max="254" width="5.28515625" style="3" customWidth="1"/>
    <col min="255" max="255" width="63.140625" style="3" customWidth="1"/>
    <col min="256" max="256" width="9.140625" style="3"/>
    <col min="257" max="257" width="14.42578125" style="3" customWidth="1"/>
    <col min="258" max="258" width="15.140625" style="3" customWidth="1"/>
    <col min="259" max="259" width="14.28515625" style="3" customWidth="1"/>
    <col min="260" max="260" width="15.42578125" style="3" customWidth="1"/>
    <col min="261" max="261" width="17.140625" style="3" customWidth="1"/>
    <col min="262" max="262" width="13.28515625" style="3" customWidth="1"/>
    <col min="263" max="263" width="16.5703125" style="3" customWidth="1"/>
    <col min="264" max="264" width="9.140625" style="3"/>
    <col min="265" max="265" width="17.7109375" style="3" customWidth="1"/>
    <col min="266" max="509" width="9.140625" style="3"/>
    <col min="510" max="510" width="5.28515625" style="3" customWidth="1"/>
    <col min="511" max="511" width="63.140625" style="3" customWidth="1"/>
    <col min="512" max="512" width="9.140625" style="3"/>
    <col min="513" max="513" width="14.42578125" style="3" customWidth="1"/>
    <col min="514" max="514" width="15.140625" style="3" customWidth="1"/>
    <col min="515" max="515" width="14.28515625" style="3" customWidth="1"/>
    <col min="516" max="516" width="15.42578125" style="3" customWidth="1"/>
    <col min="517" max="517" width="17.140625" style="3" customWidth="1"/>
    <col min="518" max="518" width="13.28515625" style="3" customWidth="1"/>
    <col min="519" max="519" width="16.5703125" style="3" customWidth="1"/>
    <col min="520" max="520" width="9.140625" style="3"/>
    <col min="521" max="521" width="17.7109375" style="3" customWidth="1"/>
    <col min="522" max="765" width="9.140625" style="3"/>
    <col min="766" max="766" width="5.28515625" style="3" customWidth="1"/>
    <col min="767" max="767" width="63.140625" style="3" customWidth="1"/>
    <col min="768" max="768" width="9.140625" style="3"/>
    <col min="769" max="769" width="14.42578125" style="3" customWidth="1"/>
    <col min="770" max="770" width="15.140625" style="3" customWidth="1"/>
    <col min="771" max="771" width="14.28515625" style="3" customWidth="1"/>
    <col min="772" max="772" width="15.42578125" style="3" customWidth="1"/>
    <col min="773" max="773" width="17.140625" style="3" customWidth="1"/>
    <col min="774" max="774" width="13.28515625" style="3" customWidth="1"/>
    <col min="775" max="775" width="16.5703125" style="3" customWidth="1"/>
    <col min="776" max="776" width="9.140625" style="3"/>
    <col min="777" max="777" width="17.7109375" style="3" customWidth="1"/>
    <col min="778" max="1021" width="9.140625" style="3"/>
    <col min="1022" max="1022" width="5.28515625" style="3" customWidth="1"/>
    <col min="1023" max="1023" width="63.140625" style="3" customWidth="1"/>
    <col min="1024" max="1024" width="9.140625" style="3"/>
    <col min="1025" max="1025" width="14.42578125" style="3" customWidth="1"/>
    <col min="1026" max="1026" width="15.140625" style="3" customWidth="1"/>
    <col min="1027" max="1027" width="14.28515625" style="3" customWidth="1"/>
    <col min="1028" max="1028" width="15.42578125" style="3" customWidth="1"/>
    <col min="1029" max="1029" width="17.140625" style="3" customWidth="1"/>
    <col min="1030" max="1030" width="13.28515625" style="3" customWidth="1"/>
    <col min="1031" max="1031" width="16.5703125" style="3" customWidth="1"/>
    <col min="1032" max="1032" width="9.140625" style="3"/>
    <col min="1033" max="1033" width="17.7109375" style="3" customWidth="1"/>
    <col min="1034" max="1277" width="9.140625" style="3"/>
    <col min="1278" max="1278" width="5.28515625" style="3" customWidth="1"/>
    <col min="1279" max="1279" width="63.140625" style="3" customWidth="1"/>
    <col min="1280" max="1280" width="9.140625" style="3"/>
    <col min="1281" max="1281" width="14.42578125" style="3" customWidth="1"/>
    <col min="1282" max="1282" width="15.140625" style="3" customWidth="1"/>
    <col min="1283" max="1283" width="14.28515625" style="3" customWidth="1"/>
    <col min="1284" max="1284" width="15.42578125" style="3" customWidth="1"/>
    <col min="1285" max="1285" width="17.140625" style="3" customWidth="1"/>
    <col min="1286" max="1286" width="13.28515625" style="3" customWidth="1"/>
    <col min="1287" max="1287" width="16.5703125" style="3" customWidth="1"/>
    <col min="1288" max="1288" width="9.140625" style="3"/>
    <col min="1289" max="1289" width="17.7109375" style="3" customWidth="1"/>
    <col min="1290" max="1533" width="9.140625" style="3"/>
    <col min="1534" max="1534" width="5.28515625" style="3" customWidth="1"/>
    <col min="1535" max="1535" width="63.140625" style="3" customWidth="1"/>
    <col min="1536" max="1536" width="9.140625" style="3"/>
    <col min="1537" max="1537" width="14.42578125" style="3" customWidth="1"/>
    <col min="1538" max="1538" width="15.140625" style="3" customWidth="1"/>
    <col min="1539" max="1539" width="14.28515625" style="3" customWidth="1"/>
    <col min="1540" max="1540" width="15.42578125" style="3" customWidth="1"/>
    <col min="1541" max="1541" width="17.140625" style="3" customWidth="1"/>
    <col min="1542" max="1542" width="13.28515625" style="3" customWidth="1"/>
    <col min="1543" max="1543" width="16.5703125" style="3" customWidth="1"/>
    <col min="1544" max="1544" width="9.140625" style="3"/>
    <col min="1545" max="1545" width="17.7109375" style="3" customWidth="1"/>
    <col min="1546" max="1789" width="9.140625" style="3"/>
    <col min="1790" max="1790" width="5.28515625" style="3" customWidth="1"/>
    <col min="1791" max="1791" width="63.140625" style="3" customWidth="1"/>
    <col min="1792" max="1792" width="9.140625" style="3"/>
    <col min="1793" max="1793" width="14.42578125" style="3" customWidth="1"/>
    <col min="1794" max="1794" width="15.140625" style="3" customWidth="1"/>
    <col min="1795" max="1795" width="14.28515625" style="3" customWidth="1"/>
    <col min="1796" max="1796" width="15.42578125" style="3" customWidth="1"/>
    <col min="1797" max="1797" width="17.140625" style="3" customWidth="1"/>
    <col min="1798" max="1798" width="13.28515625" style="3" customWidth="1"/>
    <col min="1799" max="1799" width="16.5703125" style="3" customWidth="1"/>
    <col min="1800" max="1800" width="9.140625" style="3"/>
    <col min="1801" max="1801" width="17.7109375" style="3" customWidth="1"/>
    <col min="1802" max="2045" width="9.140625" style="3"/>
    <col min="2046" max="2046" width="5.28515625" style="3" customWidth="1"/>
    <col min="2047" max="2047" width="63.140625" style="3" customWidth="1"/>
    <col min="2048" max="2048" width="9.140625" style="3"/>
    <col min="2049" max="2049" width="14.42578125" style="3" customWidth="1"/>
    <col min="2050" max="2050" width="15.140625" style="3" customWidth="1"/>
    <col min="2051" max="2051" width="14.28515625" style="3" customWidth="1"/>
    <col min="2052" max="2052" width="15.42578125" style="3" customWidth="1"/>
    <col min="2053" max="2053" width="17.140625" style="3" customWidth="1"/>
    <col min="2054" max="2054" width="13.28515625" style="3" customWidth="1"/>
    <col min="2055" max="2055" width="16.5703125" style="3" customWidth="1"/>
    <col min="2056" max="2056" width="9.140625" style="3"/>
    <col min="2057" max="2057" width="17.7109375" style="3" customWidth="1"/>
    <col min="2058" max="2301" width="9.140625" style="3"/>
    <col min="2302" max="2302" width="5.28515625" style="3" customWidth="1"/>
    <col min="2303" max="2303" width="63.140625" style="3" customWidth="1"/>
    <col min="2304" max="2304" width="9.140625" style="3"/>
    <col min="2305" max="2305" width="14.42578125" style="3" customWidth="1"/>
    <col min="2306" max="2306" width="15.140625" style="3" customWidth="1"/>
    <col min="2307" max="2307" width="14.28515625" style="3" customWidth="1"/>
    <col min="2308" max="2308" width="15.42578125" style="3" customWidth="1"/>
    <col min="2309" max="2309" width="17.140625" style="3" customWidth="1"/>
    <col min="2310" max="2310" width="13.28515625" style="3" customWidth="1"/>
    <col min="2311" max="2311" width="16.5703125" style="3" customWidth="1"/>
    <col min="2312" max="2312" width="9.140625" style="3"/>
    <col min="2313" max="2313" width="17.7109375" style="3" customWidth="1"/>
    <col min="2314" max="2557" width="9.140625" style="3"/>
    <col min="2558" max="2558" width="5.28515625" style="3" customWidth="1"/>
    <col min="2559" max="2559" width="63.140625" style="3" customWidth="1"/>
    <col min="2560" max="2560" width="9.140625" style="3"/>
    <col min="2561" max="2561" width="14.42578125" style="3" customWidth="1"/>
    <col min="2562" max="2562" width="15.140625" style="3" customWidth="1"/>
    <col min="2563" max="2563" width="14.28515625" style="3" customWidth="1"/>
    <col min="2564" max="2564" width="15.42578125" style="3" customWidth="1"/>
    <col min="2565" max="2565" width="17.140625" style="3" customWidth="1"/>
    <col min="2566" max="2566" width="13.28515625" style="3" customWidth="1"/>
    <col min="2567" max="2567" width="16.5703125" style="3" customWidth="1"/>
    <col min="2568" max="2568" width="9.140625" style="3"/>
    <col min="2569" max="2569" width="17.7109375" style="3" customWidth="1"/>
    <col min="2570" max="2813" width="9.140625" style="3"/>
    <col min="2814" max="2814" width="5.28515625" style="3" customWidth="1"/>
    <col min="2815" max="2815" width="63.140625" style="3" customWidth="1"/>
    <col min="2816" max="2816" width="9.140625" style="3"/>
    <col min="2817" max="2817" width="14.42578125" style="3" customWidth="1"/>
    <col min="2818" max="2818" width="15.140625" style="3" customWidth="1"/>
    <col min="2819" max="2819" width="14.28515625" style="3" customWidth="1"/>
    <col min="2820" max="2820" width="15.42578125" style="3" customWidth="1"/>
    <col min="2821" max="2821" width="17.140625" style="3" customWidth="1"/>
    <col min="2822" max="2822" width="13.28515625" style="3" customWidth="1"/>
    <col min="2823" max="2823" width="16.5703125" style="3" customWidth="1"/>
    <col min="2824" max="2824" width="9.140625" style="3"/>
    <col min="2825" max="2825" width="17.7109375" style="3" customWidth="1"/>
    <col min="2826" max="3069" width="9.140625" style="3"/>
    <col min="3070" max="3070" width="5.28515625" style="3" customWidth="1"/>
    <col min="3071" max="3071" width="63.140625" style="3" customWidth="1"/>
    <col min="3072" max="3072" width="9.140625" style="3"/>
    <col min="3073" max="3073" width="14.42578125" style="3" customWidth="1"/>
    <col min="3074" max="3074" width="15.140625" style="3" customWidth="1"/>
    <col min="3075" max="3075" width="14.28515625" style="3" customWidth="1"/>
    <col min="3076" max="3076" width="15.42578125" style="3" customWidth="1"/>
    <col min="3077" max="3077" width="17.140625" style="3" customWidth="1"/>
    <col min="3078" max="3078" width="13.28515625" style="3" customWidth="1"/>
    <col min="3079" max="3079" width="16.5703125" style="3" customWidth="1"/>
    <col min="3080" max="3080" width="9.140625" style="3"/>
    <col min="3081" max="3081" width="17.7109375" style="3" customWidth="1"/>
    <col min="3082" max="3325" width="9.140625" style="3"/>
    <col min="3326" max="3326" width="5.28515625" style="3" customWidth="1"/>
    <col min="3327" max="3327" width="63.140625" style="3" customWidth="1"/>
    <col min="3328" max="3328" width="9.140625" style="3"/>
    <col min="3329" max="3329" width="14.42578125" style="3" customWidth="1"/>
    <col min="3330" max="3330" width="15.140625" style="3" customWidth="1"/>
    <col min="3331" max="3331" width="14.28515625" style="3" customWidth="1"/>
    <col min="3332" max="3332" width="15.42578125" style="3" customWidth="1"/>
    <col min="3333" max="3333" width="17.140625" style="3" customWidth="1"/>
    <col min="3334" max="3334" width="13.28515625" style="3" customWidth="1"/>
    <col min="3335" max="3335" width="16.5703125" style="3" customWidth="1"/>
    <col min="3336" max="3336" width="9.140625" style="3"/>
    <col min="3337" max="3337" width="17.7109375" style="3" customWidth="1"/>
    <col min="3338" max="3581" width="9.140625" style="3"/>
    <col min="3582" max="3582" width="5.28515625" style="3" customWidth="1"/>
    <col min="3583" max="3583" width="63.140625" style="3" customWidth="1"/>
    <col min="3584" max="3584" width="9.140625" style="3"/>
    <col min="3585" max="3585" width="14.42578125" style="3" customWidth="1"/>
    <col min="3586" max="3586" width="15.140625" style="3" customWidth="1"/>
    <col min="3587" max="3587" width="14.28515625" style="3" customWidth="1"/>
    <col min="3588" max="3588" width="15.42578125" style="3" customWidth="1"/>
    <col min="3589" max="3589" width="17.140625" style="3" customWidth="1"/>
    <col min="3590" max="3590" width="13.28515625" style="3" customWidth="1"/>
    <col min="3591" max="3591" width="16.5703125" style="3" customWidth="1"/>
    <col min="3592" max="3592" width="9.140625" style="3"/>
    <col min="3593" max="3593" width="17.7109375" style="3" customWidth="1"/>
    <col min="3594" max="3837" width="9.140625" style="3"/>
    <col min="3838" max="3838" width="5.28515625" style="3" customWidth="1"/>
    <col min="3839" max="3839" width="63.140625" style="3" customWidth="1"/>
    <col min="3840" max="3840" width="9.140625" style="3"/>
    <col min="3841" max="3841" width="14.42578125" style="3" customWidth="1"/>
    <col min="3842" max="3842" width="15.140625" style="3" customWidth="1"/>
    <col min="3843" max="3843" width="14.28515625" style="3" customWidth="1"/>
    <col min="3844" max="3844" width="15.42578125" style="3" customWidth="1"/>
    <col min="3845" max="3845" width="17.140625" style="3" customWidth="1"/>
    <col min="3846" max="3846" width="13.28515625" style="3" customWidth="1"/>
    <col min="3847" max="3847" width="16.5703125" style="3" customWidth="1"/>
    <col min="3848" max="3848" width="9.140625" style="3"/>
    <col min="3849" max="3849" width="17.7109375" style="3" customWidth="1"/>
    <col min="3850" max="4093" width="9.140625" style="3"/>
    <col min="4094" max="4094" width="5.28515625" style="3" customWidth="1"/>
    <col min="4095" max="4095" width="63.140625" style="3" customWidth="1"/>
    <col min="4096" max="4096" width="9.140625" style="3"/>
    <col min="4097" max="4097" width="14.42578125" style="3" customWidth="1"/>
    <col min="4098" max="4098" width="15.140625" style="3" customWidth="1"/>
    <col min="4099" max="4099" width="14.28515625" style="3" customWidth="1"/>
    <col min="4100" max="4100" width="15.42578125" style="3" customWidth="1"/>
    <col min="4101" max="4101" width="17.140625" style="3" customWidth="1"/>
    <col min="4102" max="4102" width="13.28515625" style="3" customWidth="1"/>
    <col min="4103" max="4103" width="16.5703125" style="3" customWidth="1"/>
    <col min="4104" max="4104" width="9.140625" style="3"/>
    <col min="4105" max="4105" width="17.7109375" style="3" customWidth="1"/>
    <col min="4106" max="4349" width="9.140625" style="3"/>
    <col min="4350" max="4350" width="5.28515625" style="3" customWidth="1"/>
    <col min="4351" max="4351" width="63.140625" style="3" customWidth="1"/>
    <col min="4352" max="4352" width="9.140625" style="3"/>
    <col min="4353" max="4353" width="14.42578125" style="3" customWidth="1"/>
    <col min="4354" max="4354" width="15.140625" style="3" customWidth="1"/>
    <col min="4355" max="4355" width="14.28515625" style="3" customWidth="1"/>
    <col min="4356" max="4356" width="15.42578125" style="3" customWidth="1"/>
    <col min="4357" max="4357" width="17.140625" style="3" customWidth="1"/>
    <col min="4358" max="4358" width="13.28515625" style="3" customWidth="1"/>
    <col min="4359" max="4359" width="16.5703125" style="3" customWidth="1"/>
    <col min="4360" max="4360" width="9.140625" style="3"/>
    <col min="4361" max="4361" width="17.7109375" style="3" customWidth="1"/>
    <col min="4362" max="4605" width="9.140625" style="3"/>
    <col min="4606" max="4606" width="5.28515625" style="3" customWidth="1"/>
    <col min="4607" max="4607" width="63.140625" style="3" customWidth="1"/>
    <col min="4608" max="4608" width="9.140625" style="3"/>
    <col min="4609" max="4609" width="14.42578125" style="3" customWidth="1"/>
    <col min="4610" max="4610" width="15.140625" style="3" customWidth="1"/>
    <col min="4611" max="4611" width="14.28515625" style="3" customWidth="1"/>
    <col min="4612" max="4612" width="15.42578125" style="3" customWidth="1"/>
    <col min="4613" max="4613" width="17.140625" style="3" customWidth="1"/>
    <col min="4614" max="4614" width="13.28515625" style="3" customWidth="1"/>
    <col min="4615" max="4615" width="16.5703125" style="3" customWidth="1"/>
    <col min="4616" max="4616" width="9.140625" style="3"/>
    <col min="4617" max="4617" width="17.7109375" style="3" customWidth="1"/>
    <col min="4618" max="4861" width="9.140625" style="3"/>
    <col min="4862" max="4862" width="5.28515625" style="3" customWidth="1"/>
    <col min="4863" max="4863" width="63.140625" style="3" customWidth="1"/>
    <col min="4864" max="4864" width="9.140625" style="3"/>
    <col min="4865" max="4865" width="14.42578125" style="3" customWidth="1"/>
    <col min="4866" max="4866" width="15.140625" style="3" customWidth="1"/>
    <col min="4867" max="4867" width="14.28515625" style="3" customWidth="1"/>
    <col min="4868" max="4868" width="15.42578125" style="3" customWidth="1"/>
    <col min="4869" max="4869" width="17.140625" style="3" customWidth="1"/>
    <col min="4870" max="4870" width="13.28515625" style="3" customWidth="1"/>
    <col min="4871" max="4871" width="16.5703125" style="3" customWidth="1"/>
    <col min="4872" max="4872" width="9.140625" style="3"/>
    <col min="4873" max="4873" width="17.7109375" style="3" customWidth="1"/>
    <col min="4874" max="5117" width="9.140625" style="3"/>
    <col min="5118" max="5118" width="5.28515625" style="3" customWidth="1"/>
    <col min="5119" max="5119" width="63.140625" style="3" customWidth="1"/>
    <col min="5120" max="5120" width="9.140625" style="3"/>
    <col min="5121" max="5121" width="14.42578125" style="3" customWidth="1"/>
    <col min="5122" max="5122" width="15.140625" style="3" customWidth="1"/>
    <col min="5123" max="5123" width="14.28515625" style="3" customWidth="1"/>
    <col min="5124" max="5124" width="15.42578125" style="3" customWidth="1"/>
    <col min="5125" max="5125" width="17.140625" style="3" customWidth="1"/>
    <col min="5126" max="5126" width="13.28515625" style="3" customWidth="1"/>
    <col min="5127" max="5127" width="16.5703125" style="3" customWidth="1"/>
    <col min="5128" max="5128" width="9.140625" style="3"/>
    <col min="5129" max="5129" width="17.7109375" style="3" customWidth="1"/>
    <col min="5130" max="5373" width="9.140625" style="3"/>
    <col min="5374" max="5374" width="5.28515625" style="3" customWidth="1"/>
    <col min="5375" max="5375" width="63.140625" style="3" customWidth="1"/>
    <col min="5376" max="5376" width="9.140625" style="3"/>
    <col min="5377" max="5377" width="14.42578125" style="3" customWidth="1"/>
    <col min="5378" max="5378" width="15.140625" style="3" customWidth="1"/>
    <col min="5379" max="5379" width="14.28515625" style="3" customWidth="1"/>
    <col min="5380" max="5380" width="15.42578125" style="3" customWidth="1"/>
    <col min="5381" max="5381" width="17.140625" style="3" customWidth="1"/>
    <col min="5382" max="5382" width="13.28515625" style="3" customWidth="1"/>
    <col min="5383" max="5383" width="16.5703125" style="3" customWidth="1"/>
    <col min="5384" max="5384" width="9.140625" style="3"/>
    <col min="5385" max="5385" width="17.7109375" style="3" customWidth="1"/>
    <col min="5386" max="5629" width="9.140625" style="3"/>
    <col min="5630" max="5630" width="5.28515625" style="3" customWidth="1"/>
    <col min="5631" max="5631" width="63.140625" style="3" customWidth="1"/>
    <col min="5632" max="5632" width="9.140625" style="3"/>
    <col min="5633" max="5633" width="14.42578125" style="3" customWidth="1"/>
    <col min="5634" max="5634" width="15.140625" style="3" customWidth="1"/>
    <col min="5635" max="5635" width="14.28515625" style="3" customWidth="1"/>
    <col min="5636" max="5636" width="15.42578125" style="3" customWidth="1"/>
    <col min="5637" max="5637" width="17.140625" style="3" customWidth="1"/>
    <col min="5638" max="5638" width="13.28515625" style="3" customWidth="1"/>
    <col min="5639" max="5639" width="16.5703125" style="3" customWidth="1"/>
    <col min="5640" max="5640" width="9.140625" style="3"/>
    <col min="5641" max="5641" width="17.7109375" style="3" customWidth="1"/>
    <col min="5642" max="5885" width="9.140625" style="3"/>
    <col min="5886" max="5886" width="5.28515625" style="3" customWidth="1"/>
    <col min="5887" max="5887" width="63.140625" style="3" customWidth="1"/>
    <col min="5888" max="5888" width="9.140625" style="3"/>
    <col min="5889" max="5889" width="14.42578125" style="3" customWidth="1"/>
    <col min="5890" max="5890" width="15.140625" style="3" customWidth="1"/>
    <col min="5891" max="5891" width="14.28515625" style="3" customWidth="1"/>
    <col min="5892" max="5892" width="15.42578125" style="3" customWidth="1"/>
    <col min="5893" max="5893" width="17.140625" style="3" customWidth="1"/>
    <col min="5894" max="5894" width="13.28515625" style="3" customWidth="1"/>
    <col min="5895" max="5895" width="16.5703125" style="3" customWidth="1"/>
    <col min="5896" max="5896" width="9.140625" style="3"/>
    <col min="5897" max="5897" width="17.7109375" style="3" customWidth="1"/>
    <col min="5898" max="6141" width="9.140625" style="3"/>
    <col min="6142" max="6142" width="5.28515625" style="3" customWidth="1"/>
    <col min="6143" max="6143" width="63.140625" style="3" customWidth="1"/>
    <col min="6144" max="6144" width="9.140625" style="3"/>
    <col min="6145" max="6145" width="14.42578125" style="3" customWidth="1"/>
    <col min="6146" max="6146" width="15.140625" style="3" customWidth="1"/>
    <col min="6147" max="6147" width="14.28515625" style="3" customWidth="1"/>
    <col min="6148" max="6148" width="15.42578125" style="3" customWidth="1"/>
    <col min="6149" max="6149" width="17.140625" style="3" customWidth="1"/>
    <col min="6150" max="6150" width="13.28515625" style="3" customWidth="1"/>
    <col min="6151" max="6151" width="16.5703125" style="3" customWidth="1"/>
    <col min="6152" max="6152" width="9.140625" style="3"/>
    <col min="6153" max="6153" width="17.7109375" style="3" customWidth="1"/>
    <col min="6154" max="6397" width="9.140625" style="3"/>
    <col min="6398" max="6398" width="5.28515625" style="3" customWidth="1"/>
    <col min="6399" max="6399" width="63.140625" style="3" customWidth="1"/>
    <col min="6400" max="6400" width="9.140625" style="3"/>
    <col min="6401" max="6401" width="14.42578125" style="3" customWidth="1"/>
    <col min="6402" max="6402" width="15.140625" style="3" customWidth="1"/>
    <col min="6403" max="6403" width="14.28515625" style="3" customWidth="1"/>
    <col min="6404" max="6404" width="15.42578125" style="3" customWidth="1"/>
    <col min="6405" max="6405" width="17.140625" style="3" customWidth="1"/>
    <col min="6406" max="6406" width="13.28515625" style="3" customWidth="1"/>
    <col min="6407" max="6407" width="16.5703125" style="3" customWidth="1"/>
    <col min="6408" max="6408" width="9.140625" style="3"/>
    <col min="6409" max="6409" width="17.7109375" style="3" customWidth="1"/>
    <col min="6410" max="6653" width="9.140625" style="3"/>
    <col min="6654" max="6654" width="5.28515625" style="3" customWidth="1"/>
    <col min="6655" max="6655" width="63.140625" style="3" customWidth="1"/>
    <col min="6656" max="6656" width="9.140625" style="3"/>
    <col min="6657" max="6657" width="14.42578125" style="3" customWidth="1"/>
    <col min="6658" max="6658" width="15.140625" style="3" customWidth="1"/>
    <col min="6659" max="6659" width="14.28515625" style="3" customWidth="1"/>
    <col min="6660" max="6660" width="15.42578125" style="3" customWidth="1"/>
    <col min="6661" max="6661" width="17.140625" style="3" customWidth="1"/>
    <col min="6662" max="6662" width="13.28515625" style="3" customWidth="1"/>
    <col min="6663" max="6663" width="16.5703125" style="3" customWidth="1"/>
    <col min="6664" max="6664" width="9.140625" style="3"/>
    <col min="6665" max="6665" width="17.7109375" style="3" customWidth="1"/>
    <col min="6666" max="6909" width="9.140625" style="3"/>
    <col min="6910" max="6910" width="5.28515625" style="3" customWidth="1"/>
    <col min="6911" max="6911" width="63.140625" style="3" customWidth="1"/>
    <col min="6912" max="6912" width="9.140625" style="3"/>
    <col min="6913" max="6913" width="14.42578125" style="3" customWidth="1"/>
    <col min="6914" max="6914" width="15.140625" style="3" customWidth="1"/>
    <col min="6915" max="6915" width="14.28515625" style="3" customWidth="1"/>
    <col min="6916" max="6916" width="15.42578125" style="3" customWidth="1"/>
    <col min="6917" max="6917" width="17.140625" style="3" customWidth="1"/>
    <col min="6918" max="6918" width="13.28515625" style="3" customWidth="1"/>
    <col min="6919" max="6919" width="16.5703125" style="3" customWidth="1"/>
    <col min="6920" max="6920" width="9.140625" style="3"/>
    <col min="6921" max="6921" width="17.7109375" style="3" customWidth="1"/>
    <col min="6922" max="7165" width="9.140625" style="3"/>
    <col min="7166" max="7166" width="5.28515625" style="3" customWidth="1"/>
    <col min="7167" max="7167" width="63.140625" style="3" customWidth="1"/>
    <col min="7168" max="7168" width="9.140625" style="3"/>
    <col min="7169" max="7169" width="14.42578125" style="3" customWidth="1"/>
    <col min="7170" max="7170" width="15.140625" style="3" customWidth="1"/>
    <col min="7171" max="7171" width="14.28515625" style="3" customWidth="1"/>
    <col min="7172" max="7172" width="15.42578125" style="3" customWidth="1"/>
    <col min="7173" max="7173" width="17.140625" style="3" customWidth="1"/>
    <col min="7174" max="7174" width="13.28515625" style="3" customWidth="1"/>
    <col min="7175" max="7175" width="16.5703125" style="3" customWidth="1"/>
    <col min="7176" max="7176" width="9.140625" style="3"/>
    <col min="7177" max="7177" width="17.7109375" style="3" customWidth="1"/>
    <col min="7178" max="7421" width="9.140625" style="3"/>
    <col min="7422" max="7422" width="5.28515625" style="3" customWidth="1"/>
    <col min="7423" max="7423" width="63.140625" style="3" customWidth="1"/>
    <col min="7424" max="7424" width="9.140625" style="3"/>
    <col min="7425" max="7425" width="14.42578125" style="3" customWidth="1"/>
    <col min="7426" max="7426" width="15.140625" style="3" customWidth="1"/>
    <col min="7427" max="7427" width="14.28515625" style="3" customWidth="1"/>
    <col min="7428" max="7428" width="15.42578125" style="3" customWidth="1"/>
    <col min="7429" max="7429" width="17.140625" style="3" customWidth="1"/>
    <col min="7430" max="7430" width="13.28515625" style="3" customWidth="1"/>
    <col min="7431" max="7431" width="16.5703125" style="3" customWidth="1"/>
    <col min="7432" max="7432" width="9.140625" style="3"/>
    <col min="7433" max="7433" width="17.7109375" style="3" customWidth="1"/>
    <col min="7434" max="7677" width="9.140625" style="3"/>
    <col min="7678" max="7678" width="5.28515625" style="3" customWidth="1"/>
    <col min="7679" max="7679" width="63.140625" style="3" customWidth="1"/>
    <col min="7680" max="7680" width="9.140625" style="3"/>
    <col min="7681" max="7681" width="14.42578125" style="3" customWidth="1"/>
    <col min="7682" max="7682" width="15.140625" style="3" customWidth="1"/>
    <col min="7683" max="7683" width="14.28515625" style="3" customWidth="1"/>
    <col min="7684" max="7684" width="15.42578125" style="3" customWidth="1"/>
    <col min="7685" max="7685" width="17.140625" style="3" customWidth="1"/>
    <col min="7686" max="7686" width="13.28515625" style="3" customWidth="1"/>
    <col min="7687" max="7687" width="16.5703125" style="3" customWidth="1"/>
    <col min="7688" max="7688" width="9.140625" style="3"/>
    <col min="7689" max="7689" width="17.7109375" style="3" customWidth="1"/>
    <col min="7690" max="7933" width="9.140625" style="3"/>
    <col min="7934" max="7934" width="5.28515625" style="3" customWidth="1"/>
    <col min="7935" max="7935" width="63.140625" style="3" customWidth="1"/>
    <col min="7936" max="7936" width="9.140625" style="3"/>
    <col min="7937" max="7937" width="14.42578125" style="3" customWidth="1"/>
    <col min="7938" max="7938" width="15.140625" style="3" customWidth="1"/>
    <col min="7939" max="7939" width="14.28515625" style="3" customWidth="1"/>
    <col min="7940" max="7940" width="15.42578125" style="3" customWidth="1"/>
    <col min="7941" max="7941" width="17.140625" style="3" customWidth="1"/>
    <col min="7942" max="7942" width="13.28515625" style="3" customWidth="1"/>
    <col min="7943" max="7943" width="16.5703125" style="3" customWidth="1"/>
    <col min="7944" max="7944" width="9.140625" style="3"/>
    <col min="7945" max="7945" width="17.7109375" style="3" customWidth="1"/>
    <col min="7946" max="8189" width="9.140625" style="3"/>
    <col min="8190" max="8190" width="5.28515625" style="3" customWidth="1"/>
    <col min="8191" max="8191" width="63.140625" style="3" customWidth="1"/>
    <col min="8192" max="8192" width="9.140625" style="3"/>
    <col min="8193" max="8193" width="14.42578125" style="3" customWidth="1"/>
    <col min="8194" max="8194" width="15.140625" style="3" customWidth="1"/>
    <col min="8195" max="8195" width="14.28515625" style="3" customWidth="1"/>
    <col min="8196" max="8196" width="15.42578125" style="3" customWidth="1"/>
    <col min="8197" max="8197" width="17.140625" style="3" customWidth="1"/>
    <col min="8198" max="8198" width="13.28515625" style="3" customWidth="1"/>
    <col min="8199" max="8199" width="16.5703125" style="3" customWidth="1"/>
    <col min="8200" max="8200" width="9.140625" style="3"/>
    <col min="8201" max="8201" width="17.7109375" style="3" customWidth="1"/>
    <col min="8202" max="8445" width="9.140625" style="3"/>
    <col min="8446" max="8446" width="5.28515625" style="3" customWidth="1"/>
    <col min="8447" max="8447" width="63.140625" style="3" customWidth="1"/>
    <col min="8448" max="8448" width="9.140625" style="3"/>
    <col min="8449" max="8449" width="14.42578125" style="3" customWidth="1"/>
    <col min="8450" max="8450" width="15.140625" style="3" customWidth="1"/>
    <col min="8451" max="8451" width="14.28515625" style="3" customWidth="1"/>
    <col min="8452" max="8452" width="15.42578125" style="3" customWidth="1"/>
    <col min="8453" max="8453" width="17.140625" style="3" customWidth="1"/>
    <col min="8454" max="8454" width="13.28515625" style="3" customWidth="1"/>
    <col min="8455" max="8455" width="16.5703125" style="3" customWidth="1"/>
    <col min="8456" max="8456" width="9.140625" style="3"/>
    <col min="8457" max="8457" width="17.7109375" style="3" customWidth="1"/>
    <col min="8458" max="8701" width="9.140625" style="3"/>
    <col min="8702" max="8702" width="5.28515625" style="3" customWidth="1"/>
    <col min="8703" max="8703" width="63.140625" style="3" customWidth="1"/>
    <col min="8704" max="8704" width="9.140625" style="3"/>
    <col min="8705" max="8705" width="14.42578125" style="3" customWidth="1"/>
    <col min="8706" max="8706" width="15.140625" style="3" customWidth="1"/>
    <col min="8707" max="8707" width="14.28515625" style="3" customWidth="1"/>
    <col min="8708" max="8708" width="15.42578125" style="3" customWidth="1"/>
    <col min="8709" max="8709" width="17.140625" style="3" customWidth="1"/>
    <col min="8710" max="8710" width="13.28515625" style="3" customWidth="1"/>
    <col min="8711" max="8711" width="16.5703125" style="3" customWidth="1"/>
    <col min="8712" max="8712" width="9.140625" style="3"/>
    <col min="8713" max="8713" width="17.7109375" style="3" customWidth="1"/>
    <col min="8714" max="8957" width="9.140625" style="3"/>
    <col min="8958" max="8958" width="5.28515625" style="3" customWidth="1"/>
    <col min="8959" max="8959" width="63.140625" style="3" customWidth="1"/>
    <col min="8960" max="8960" width="9.140625" style="3"/>
    <col min="8961" max="8961" width="14.42578125" style="3" customWidth="1"/>
    <col min="8962" max="8962" width="15.140625" style="3" customWidth="1"/>
    <col min="8963" max="8963" width="14.28515625" style="3" customWidth="1"/>
    <col min="8964" max="8964" width="15.42578125" style="3" customWidth="1"/>
    <col min="8965" max="8965" width="17.140625" style="3" customWidth="1"/>
    <col min="8966" max="8966" width="13.28515625" style="3" customWidth="1"/>
    <col min="8967" max="8967" width="16.5703125" style="3" customWidth="1"/>
    <col min="8968" max="8968" width="9.140625" style="3"/>
    <col min="8969" max="8969" width="17.7109375" style="3" customWidth="1"/>
    <col min="8970" max="9213" width="9.140625" style="3"/>
    <col min="9214" max="9214" width="5.28515625" style="3" customWidth="1"/>
    <col min="9215" max="9215" width="63.140625" style="3" customWidth="1"/>
    <col min="9216" max="9216" width="9.140625" style="3"/>
    <col min="9217" max="9217" width="14.42578125" style="3" customWidth="1"/>
    <col min="9218" max="9218" width="15.140625" style="3" customWidth="1"/>
    <col min="9219" max="9219" width="14.28515625" style="3" customWidth="1"/>
    <col min="9220" max="9220" width="15.42578125" style="3" customWidth="1"/>
    <col min="9221" max="9221" width="17.140625" style="3" customWidth="1"/>
    <col min="9222" max="9222" width="13.28515625" style="3" customWidth="1"/>
    <col min="9223" max="9223" width="16.5703125" style="3" customWidth="1"/>
    <col min="9224" max="9224" width="9.140625" style="3"/>
    <col min="9225" max="9225" width="17.7109375" style="3" customWidth="1"/>
    <col min="9226" max="9469" width="9.140625" style="3"/>
    <col min="9470" max="9470" width="5.28515625" style="3" customWidth="1"/>
    <col min="9471" max="9471" width="63.140625" style="3" customWidth="1"/>
    <col min="9472" max="9472" width="9.140625" style="3"/>
    <col min="9473" max="9473" width="14.42578125" style="3" customWidth="1"/>
    <col min="9474" max="9474" width="15.140625" style="3" customWidth="1"/>
    <col min="9475" max="9475" width="14.28515625" style="3" customWidth="1"/>
    <col min="9476" max="9476" width="15.42578125" style="3" customWidth="1"/>
    <col min="9477" max="9477" width="17.140625" style="3" customWidth="1"/>
    <col min="9478" max="9478" width="13.28515625" style="3" customWidth="1"/>
    <col min="9479" max="9479" width="16.5703125" style="3" customWidth="1"/>
    <col min="9480" max="9480" width="9.140625" style="3"/>
    <col min="9481" max="9481" width="17.7109375" style="3" customWidth="1"/>
    <col min="9482" max="9725" width="9.140625" style="3"/>
    <col min="9726" max="9726" width="5.28515625" style="3" customWidth="1"/>
    <col min="9727" max="9727" width="63.140625" style="3" customWidth="1"/>
    <col min="9728" max="9728" width="9.140625" style="3"/>
    <col min="9729" max="9729" width="14.42578125" style="3" customWidth="1"/>
    <col min="9730" max="9730" width="15.140625" style="3" customWidth="1"/>
    <col min="9731" max="9731" width="14.28515625" style="3" customWidth="1"/>
    <col min="9732" max="9732" width="15.42578125" style="3" customWidth="1"/>
    <col min="9733" max="9733" width="17.140625" style="3" customWidth="1"/>
    <col min="9734" max="9734" width="13.28515625" style="3" customWidth="1"/>
    <col min="9735" max="9735" width="16.5703125" style="3" customWidth="1"/>
    <col min="9736" max="9736" width="9.140625" style="3"/>
    <col min="9737" max="9737" width="17.7109375" style="3" customWidth="1"/>
    <col min="9738" max="9981" width="9.140625" style="3"/>
    <col min="9982" max="9982" width="5.28515625" style="3" customWidth="1"/>
    <col min="9983" max="9983" width="63.140625" style="3" customWidth="1"/>
    <col min="9984" max="9984" width="9.140625" style="3"/>
    <col min="9985" max="9985" width="14.42578125" style="3" customWidth="1"/>
    <col min="9986" max="9986" width="15.140625" style="3" customWidth="1"/>
    <col min="9987" max="9987" width="14.28515625" style="3" customWidth="1"/>
    <col min="9988" max="9988" width="15.42578125" style="3" customWidth="1"/>
    <col min="9989" max="9989" width="17.140625" style="3" customWidth="1"/>
    <col min="9990" max="9990" width="13.28515625" style="3" customWidth="1"/>
    <col min="9991" max="9991" width="16.5703125" style="3" customWidth="1"/>
    <col min="9992" max="9992" width="9.140625" style="3"/>
    <col min="9993" max="9993" width="17.7109375" style="3" customWidth="1"/>
    <col min="9994" max="10237" width="9.140625" style="3"/>
    <col min="10238" max="10238" width="5.28515625" style="3" customWidth="1"/>
    <col min="10239" max="10239" width="63.140625" style="3" customWidth="1"/>
    <col min="10240" max="10240" width="9.140625" style="3"/>
    <col min="10241" max="10241" width="14.42578125" style="3" customWidth="1"/>
    <col min="10242" max="10242" width="15.140625" style="3" customWidth="1"/>
    <col min="10243" max="10243" width="14.28515625" style="3" customWidth="1"/>
    <col min="10244" max="10244" width="15.42578125" style="3" customWidth="1"/>
    <col min="10245" max="10245" width="17.140625" style="3" customWidth="1"/>
    <col min="10246" max="10246" width="13.28515625" style="3" customWidth="1"/>
    <col min="10247" max="10247" width="16.5703125" style="3" customWidth="1"/>
    <col min="10248" max="10248" width="9.140625" style="3"/>
    <col min="10249" max="10249" width="17.7109375" style="3" customWidth="1"/>
    <col min="10250" max="10493" width="9.140625" style="3"/>
    <col min="10494" max="10494" width="5.28515625" style="3" customWidth="1"/>
    <col min="10495" max="10495" width="63.140625" style="3" customWidth="1"/>
    <col min="10496" max="10496" width="9.140625" style="3"/>
    <col min="10497" max="10497" width="14.42578125" style="3" customWidth="1"/>
    <col min="10498" max="10498" width="15.140625" style="3" customWidth="1"/>
    <col min="10499" max="10499" width="14.28515625" style="3" customWidth="1"/>
    <col min="10500" max="10500" width="15.42578125" style="3" customWidth="1"/>
    <col min="10501" max="10501" width="17.140625" style="3" customWidth="1"/>
    <col min="10502" max="10502" width="13.28515625" style="3" customWidth="1"/>
    <col min="10503" max="10503" width="16.5703125" style="3" customWidth="1"/>
    <col min="10504" max="10504" width="9.140625" style="3"/>
    <col min="10505" max="10505" width="17.7109375" style="3" customWidth="1"/>
    <col min="10506" max="10749" width="9.140625" style="3"/>
    <col min="10750" max="10750" width="5.28515625" style="3" customWidth="1"/>
    <col min="10751" max="10751" width="63.140625" style="3" customWidth="1"/>
    <col min="10752" max="10752" width="9.140625" style="3"/>
    <col min="10753" max="10753" width="14.42578125" style="3" customWidth="1"/>
    <col min="10754" max="10754" width="15.140625" style="3" customWidth="1"/>
    <col min="10755" max="10755" width="14.28515625" style="3" customWidth="1"/>
    <col min="10756" max="10756" width="15.42578125" style="3" customWidth="1"/>
    <col min="10757" max="10757" width="17.140625" style="3" customWidth="1"/>
    <col min="10758" max="10758" width="13.28515625" style="3" customWidth="1"/>
    <col min="10759" max="10759" width="16.5703125" style="3" customWidth="1"/>
    <col min="10760" max="10760" width="9.140625" style="3"/>
    <col min="10761" max="10761" width="17.7109375" style="3" customWidth="1"/>
    <col min="10762" max="11005" width="9.140625" style="3"/>
    <col min="11006" max="11006" width="5.28515625" style="3" customWidth="1"/>
    <col min="11007" max="11007" width="63.140625" style="3" customWidth="1"/>
    <col min="11008" max="11008" width="9.140625" style="3"/>
    <col min="11009" max="11009" width="14.42578125" style="3" customWidth="1"/>
    <col min="11010" max="11010" width="15.140625" style="3" customWidth="1"/>
    <col min="11011" max="11011" width="14.28515625" style="3" customWidth="1"/>
    <col min="11012" max="11012" width="15.42578125" style="3" customWidth="1"/>
    <col min="11013" max="11013" width="17.140625" style="3" customWidth="1"/>
    <col min="11014" max="11014" width="13.28515625" style="3" customWidth="1"/>
    <col min="11015" max="11015" width="16.5703125" style="3" customWidth="1"/>
    <col min="11016" max="11016" width="9.140625" style="3"/>
    <col min="11017" max="11017" width="17.7109375" style="3" customWidth="1"/>
    <col min="11018" max="11261" width="9.140625" style="3"/>
    <col min="11262" max="11262" width="5.28515625" style="3" customWidth="1"/>
    <col min="11263" max="11263" width="63.140625" style="3" customWidth="1"/>
    <col min="11264" max="11264" width="9.140625" style="3"/>
    <col min="11265" max="11265" width="14.42578125" style="3" customWidth="1"/>
    <col min="11266" max="11266" width="15.140625" style="3" customWidth="1"/>
    <col min="11267" max="11267" width="14.28515625" style="3" customWidth="1"/>
    <col min="11268" max="11268" width="15.42578125" style="3" customWidth="1"/>
    <col min="11269" max="11269" width="17.140625" style="3" customWidth="1"/>
    <col min="11270" max="11270" width="13.28515625" style="3" customWidth="1"/>
    <col min="11271" max="11271" width="16.5703125" style="3" customWidth="1"/>
    <col min="11272" max="11272" width="9.140625" style="3"/>
    <col min="11273" max="11273" width="17.7109375" style="3" customWidth="1"/>
    <col min="11274" max="11517" width="9.140625" style="3"/>
    <col min="11518" max="11518" width="5.28515625" style="3" customWidth="1"/>
    <col min="11519" max="11519" width="63.140625" style="3" customWidth="1"/>
    <col min="11520" max="11520" width="9.140625" style="3"/>
    <col min="11521" max="11521" width="14.42578125" style="3" customWidth="1"/>
    <col min="11522" max="11522" width="15.140625" style="3" customWidth="1"/>
    <col min="11523" max="11523" width="14.28515625" style="3" customWidth="1"/>
    <col min="11524" max="11524" width="15.42578125" style="3" customWidth="1"/>
    <col min="11525" max="11525" width="17.140625" style="3" customWidth="1"/>
    <col min="11526" max="11526" width="13.28515625" style="3" customWidth="1"/>
    <col min="11527" max="11527" width="16.5703125" style="3" customWidth="1"/>
    <col min="11528" max="11528" width="9.140625" style="3"/>
    <col min="11529" max="11529" width="17.7109375" style="3" customWidth="1"/>
    <col min="11530" max="11773" width="9.140625" style="3"/>
    <col min="11774" max="11774" width="5.28515625" style="3" customWidth="1"/>
    <col min="11775" max="11775" width="63.140625" style="3" customWidth="1"/>
    <col min="11776" max="11776" width="9.140625" style="3"/>
    <col min="11777" max="11777" width="14.42578125" style="3" customWidth="1"/>
    <col min="11778" max="11778" width="15.140625" style="3" customWidth="1"/>
    <col min="11779" max="11779" width="14.28515625" style="3" customWidth="1"/>
    <col min="11780" max="11780" width="15.42578125" style="3" customWidth="1"/>
    <col min="11781" max="11781" width="17.140625" style="3" customWidth="1"/>
    <col min="11782" max="11782" width="13.28515625" style="3" customWidth="1"/>
    <col min="11783" max="11783" width="16.5703125" style="3" customWidth="1"/>
    <col min="11784" max="11784" width="9.140625" style="3"/>
    <col min="11785" max="11785" width="17.7109375" style="3" customWidth="1"/>
    <col min="11786" max="12029" width="9.140625" style="3"/>
    <col min="12030" max="12030" width="5.28515625" style="3" customWidth="1"/>
    <col min="12031" max="12031" width="63.140625" style="3" customWidth="1"/>
    <col min="12032" max="12032" width="9.140625" style="3"/>
    <col min="12033" max="12033" width="14.42578125" style="3" customWidth="1"/>
    <col min="12034" max="12034" width="15.140625" style="3" customWidth="1"/>
    <col min="12035" max="12035" width="14.28515625" style="3" customWidth="1"/>
    <col min="12036" max="12036" width="15.42578125" style="3" customWidth="1"/>
    <col min="12037" max="12037" width="17.140625" style="3" customWidth="1"/>
    <col min="12038" max="12038" width="13.28515625" style="3" customWidth="1"/>
    <col min="12039" max="12039" width="16.5703125" style="3" customWidth="1"/>
    <col min="12040" max="12040" width="9.140625" style="3"/>
    <col min="12041" max="12041" width="17.7109375" style="3" customWidth="1"/>
    <col min="12042" max="12285" width="9.140625" style="3"/>
    <col min="12286" max="12286" width="5.28515625" style="3" customWidth="1"/>
    <col min="12287" max="12287" width="63.140625" style="3" customWidth="1"/>
    <col min="12288" max="12288" width="9.140625" style="3"/>
    <col min="12289" max="12289" width="14.42578125" style="3" customWidth="1"/>
    <col min="12290" max="12290" width="15.140625" style="3" customWidth="1"/>
    <col min="12291" max="12291" width="14.28515625" style="3" customWidth="1"/>
    <col min="12292" max="12292" width="15.42578125" style="3" customWidth="1"/>
    <col min="12293" max="12293" width="17.140625" style="3" customWidth="1"/>
    <col min="12294" max="12294" width="13.28515625" style="3" customWidth="1"/>
    <col min="12295" max="12295" width="16.5703125" style="3" customWidth="1"/>
    <col min="12296" max="12296" width="9.140625" style="3"/>
    <col min="12297" max="12297" width="17.7109375" style="3" customWidth="1"/>
    <col min="12298" max="12541" width="9.140625" style="3"/>
    <col min="12542" max="12542" width="5.28515625" style="3" customWidth="1"/>
    <col min="12543" max="12543" width="63.140625" style="3" customWidth="1"/>
    <col min="12544" max="12544" width="9.140625" style="3"/>
    <col min="12545" max="12545" width="14.42578125" style="3" customWidth="1"/>
    <col min="12546" max="12546" width="15.140625" style="3" customWidth="1"/>
    <col min="12547" max="12547" width="14.28515625" style="3" customWidth="1"/>
    <col min="12548" max="12548" width="15.42578125" style="3" customWidth="1"/>
    <col min="12549" max="12549" width="17.140625" style="3" customWidth="1"/>
    <col min="12550" max="12550" width="13.28515625" style="3" customWidth="1"/>
    <col min="12551" max="12551" width="16.5703125" style="3" customWidth="1"/>
    <col min="12552" max="12552" width="9.140625" style="3"/>
    <col min="12553" max="12553" width="17.7109375" style="3" customWidth="1"/>
    <col min="12554" max="12797" width="9.140625" style="3"/>
    <col min="12798" max="12798" width="5.28515625" style="3" customWidth="1"/>
    <col min="12799" max="12799" width="63.140625" style="3" customWidth="1"/>
    <col min="12800" max="12800" width="9.140625" style="3"/>
    <col min="12801" max="12801" width="14.42578125" style="3" customWidth="1"/>
    <col min="12802" max="12802" width="15.140625" style="3" customWidth="1"/>
    <col min="12803" max="12803" width="14.28515625" style="3" customWidth="1"/>
    <col min="12804" max="12804" width="15.42578125" style="3" customWidth="1"/>
    <col min="12805" max="12805" width="17.140625" style="3" customWidth="1"/>
    <col min="12806" max="12806" width="13.28515625" style="3" customWidth="1"/>
    <col min="12807" max="12807" width="16.5703125" style="3" customWidth="1"/>
    <col min="12808" max="12808" width="9.140625" style="3"/>
    <col min="12809" max="12809" width="17.7109375" style="3" customWidth="1"/>
    <col min="12810" max="13053" width="9.140625" style="3"/>
    <col min="13054" max="13054" width="5.28515625" style="3" customWidth="1"/>
    <col min="13055" max="13055" width="63.140625" style="3" customWidth="1"/>
    <col min="13056" max="13056" width="9.140625" style="3"/>
    <col min="13057" max="13057" width="14.42578125" style="3" customWidth="1"/>
    <col min="13058" max="13058" width="15.140625" style="3" customWidth="1"/>
    <col min="13059" max="13059" width="14.28515625" style="3" customWidth="1"/>
    <col min="13060" max="13060" width="15.42578125" style="3" customWidth="1"/>
    <col min="13061" max="13061" width="17.140625" style="3" customWidth="1"/>
    <col min="13062" max="13062" width="13.28515625" style="3" customWidth="1"/>
    <col min="13063" max="13063" width="16.5703125" style="3" customWidth="1"/>
    <col min="13064" max="13064" width="9.140625" style="3"/>
    <col min="13065" max="13065" width="17.7109375" style="3" customWidth="1"/>
    <col min="13066" max="13309" width="9.140625" style="3"/>
    <col min="13310" max="13310" width="5.28515625" style="3" customWidth="1"/>
    <col min="13311" max="13311" width="63.140625" style="3" customWidth="1"/>
    <col min="13312" max="13312" width="9.140625" style="3"/>
    <col min="13313" max="13313" width="14.42578125" style="3" customWidth="1"/>
    <col min="13314" max="13314" width="15.140625" style="3" customWidth="1"/>
    <col min="13315" max="13315" width="14.28515625" style="3" customWidth="1"/>
    <col min="13316" max="13316" width="15.42578125" style="3" customWidth="1"/>
    <col min="13317" max="13317" width="17.140625" style="3" customWidth="1"/>
    <col min="13318" max="13318" width="13.28515625" style="3" customWidth="1"/>
    <col min="13319" max="13319" width="16.5703125" style="3" customWidth="1"/>
    <col min="13320" max="13320" width="9.140625" style="3"/>
    <col min="13321" max="13321" width="17.7109375" style="3" customWidth="1"/>
    <col min="13322" max="13565" width="9.140625" style="3"/>
    <col min="13566" max="13566" width="5.28515625" style="3" customWidth="1"/>
    <col min="13567" max="13567" width="63.140625" style="3" customWidth="1"/>
    <col min="13568" max="13568" width="9.140625" style="3"/>
    <col min="13569" max="13569" width="14.42578125" style="3" customWidth="1"/>
    <col min="13570" max="13570" width="15.140625" style="3" customWidth="1"/>
    <col min="13571" max="13571" width="14.28515625" style="3" customWidth="1"/>
    <col min="13572" max="13572" width="15.42578125" style="3" customWidth="1"/>
    <col min="13573" max="13573" width="17.140625" style="3" customWidth="1"/>
    <col min="13574" max="13574" width="13.28515625" style="3" customWidth="1"/>
    <col min="13575" max="13575" width="16.5703125" style="3" customWidth="1"/>
    <col min="13576" max="13576" width="9.140625" style="3"/>
    <col min="13577" max="13577" width="17.7109375" style="3" customWidth="1"/>
    <col min="13578" max="13821" width="9.140625" style="3"/>
    <col min="13822" max="13822" width="5.28515625" style="3" customWidth="1"/>
    <col min="13823" max="13823" width="63.140625" style="3" customWidth="1"/>
    <col min="13824" max="13824" width="9.140625" style="3"/>
    <col min="13825" max="13825" width="14.42578125" style="3" customWidth="1"/>
    <col min="13826" max="13826" width="15.140625" style="3" customWidth="1"/>
    <col min="13827" max="13827" width="14.28515625" style="3" customWidth="1"/>
    <col min="13828" max="13828" width="15.42578125" style="3" customWidth="1"/>
    <col min="13829" max="13829" width="17.140625" style="3" customWidth="1"/>
    <col min="13830" max="13830" width="13.28515625" style="3" customWidth="1"/>
    <col min="13831" max="13831" width="16.5703125" style="3" customWidth="1"/>
    <col min="13832" max="13832" width="9.140625" style="3"/>
    <col min="13833" max="13833" width="17.7109375" style="3" customWidth="1"/>
    <col min="13834" max="14077" width="9.140625" style="3"/>
    <col min="14078" max="14078" width="5.28515625" style="3" customWidth="1"/>
    <col min="14079" max="14079" width="63.140625" style="3" customWidth="1"/>
    <col min="14080" max="14080" width="9.140625" style="3"/>
    <col min="14081" max="14081" width="14.42578125" style="3" customWidth="1"/>
    <col min="14082" max="14082" width="15.140625" style="3" customWidth="1"/>
    <col min="14083" max="14083" width="14.28515625" style="3" customWidth="1"/>
    <col min="14084" max="14084" width="15.42578125" style="3" customWidth="1"/>
    <col min="14085" max="14085" width="17.140625" style="3" customWidth="1"/>
    <col min="14086" max="14086" width="13.28515625" style="3" customWidth="1"/>
    <col min="14087" max="14087" width="16.5703125" style="3" customWidth="1"/>
    <col min="14088" max="14088" width="9.140625" style="3"/>
    <col min="14089" max="14089" width="17.7109375" style="3" customWidth="1"/>
    <col min="14090" max="14333" width="9.140625" style="3"/>
    <col min="14334" max="14334" width="5.28515625" style="3" customWidth="1"/>
    <col min="14335" max="14335" width="63.140625" style="3" customWidth="1"/>
    <col min="14336" max="14336" width="9.140625" style="3"/>
    <col min="14337" max="14337" width="14.42578125" style="3" customWidth="1"/>
    <col min="14338" max="14338" width="15.140625" style="3" customWidth="1"/>
    <col min="14339" max="14339" width="14.28515625" style="3" customWidth="1"/>
    <col min="14340" max="14340" width="15.42578125" style="3" customWidth="1"/>
    <col min="14341" max="14341" width="17.140625" style="3" customWidth="1"/>
    <col min="14342" max="14342" width="13.28515625" style="3" customWidth="1"/>
    <col min="14343" max="14343" width="16.5703125" style="3" customWidth="1"/>
    <col min="14344" max="14344" width="9.140625" style="3"/>
    <col min="14345" max="14345" width="17.7109375" style="3" customWidth="1"/>
    <col min="14346" max="14589" width="9.140625" style="3"/>
    <col min="14590" max="14590" width="5.28515625" style="3" customWidth="1"/>
    <col min="14591" max="14591" width="63.140625" style="3" customWidth="1"/>
    <col min="14592" max="14592" width="9.140625" style="3"/>
    <col min="14593" max="14593" width="14.42578125" style="3" customWidth="1"/>
    <col min="14594" max="14594" width="15.140625" style="3" customWidth="1"/>
    <col min="14595" max="14595" width="14.28515625" style="3" customWidth="1"/>
    <col min="14596" max="14596" width="15.42578125" style="3" customWidth="1"/>
    <col min="14597" max="14597" width="17.140625" style="3" customWidth="1"/>
    <col min="14598" max="14598" width="13.28515625" style="3" customWidth="1"/>
    <col min="14599" max="14599" width="16.5703125" style="3" customWidth="1"/>
    <col min="14600" max="14600" width="9.140625" style="3"/>
    <col min="14601" max="14601" width="17.7109375" style="3" customWidth="1"/>
    <col min="14602" max="14845" width="9.140625" style="3"/>
    <col min="14846" max="14846" width="5.28515625" style="3" customWidth="1"/>
    <col min="14847" max="14847" width="63.140625" style="3" customWidth="1"/>
    <col min="14848" max="14848" width="9.140625" style="3"/>
    <col min="14849" max="14849" width="14.42578125" style="3" customWidth="1"/>
    <col min="14850" max="14850" width="15.140625" style="3" customWidth="1"/>
    <col min="14851" max="14851" width="14.28515625" style="3" customWidth="1"/>
    <col min="14852" max="14852" width="15.42578125" style="3" customWidth="1"/>
    <col min="14853" max="14853" width="17.140625" style="3" customWidth="1"/>
    <col min="14854" max="14854" width="13.28515625" style="3" customWidth="1"/>
    <col min="14855" max="14855" width="16.5703125" style="3" customWidth="1"/>
    <col min="14856" max="14856" width="9.140625" style="3"/>
    <col min="14857" max="14857" width="17.7109375" style="3" customWidth="1"/>
    <col min="14858" max="15101" width="9.140625" style="3"/>
    <col min="15102" max="15102" width="5.28515625" style="3" customWidth="1"/>
    <col min="15103" max="15103" width="63.140625" style="3" customWidth="1"/>
    <col min="15104" max="15104" width="9.140625" style="3"/>
    <col min="15105" max="15105" width="14.42578125" style="3" customWidth="1"/>
    <col min="15106" max="15106" width="15.140625" style="3" customWidth="1"/>
    <col min="15107" max="15107" width="14.28515625" style="3" customWidth="1"/>
    <col min="15108" max="15108" width="15.42578125" style="3" customWidth="1"/>
    <col min="15109" max="15109" width="17.140625" style="3" customWidth="1"/>
    <col min="15110" max="15110" width="13.28515625" style="3" customWidth="1"/>
    <col min="15111" max="15111" width="16.5703125" style="3" customWidth="1"/>
    <col min="15112" max="15112" width="9.140625" style="3"/>
    <col min="15113" max="15113" width="17.7109375" style="3" customWidth="1"/>
    <col min="15114" max="15357" width="9.140625" style="3"/>
    <col min="15358" max="15358" width="5.28515625" style="3" customWidth="1"/>
    <col min="15359" max="15359" width="63.140625" style="3" customWidth="1"/>
    <col min="15360" max="15360" width="9.140625" style="3"/>
    <col min="15361" max="15361" width="14.42578125" style="3" customWidth="1"/>
    <col min="15362" max="15362" width="15.140625" style="3" customWidth="1"/>
    <col min="15363" max="15363" width="14.28515625" style="3" customWidth="1"/>
    <col min="15364" max="15364" width="15.42578125" style="3" customWidth="1"/>
    <col min="15365" max="15365" width="17.140625" style="3" customWidth="1"/>
    <col min="15366" max="15366" width="13.28515625" style="3" customWidth="1"/>
    <col min="15367" max="15367" width="16.5703125" style="3" customWidth="1"/>
    <col min="15368" max="15368" width="9.140625" style="3"/>
    <col min="15369" max="15369" width="17.7109375" style="3" customWidth="1"/>
    <col min="15370" max="15613" width="9.140625" style="3"/>
    <col min="15614" max="15614" width="5.28515625" style="3" customWidth="1"/>
    <col min="15615" max="15615" width="63.140625" style="3" customWidth="1"/>
    <col min="15616" max="15616" width="9.140625" style="3"/>
    <col min="15617" max="15617" width="14.42578125" style="3" customWidth="1"/>
    <col min="15618" max="15618" width="15.140625" style="3" customWidth="1"/>
    <col min="15619" max="15619" width="14.28515625" style="3" customWidth="1"/>
    <col min="15620" max="15620" width="15.42578125" style="3" customWidth="1"/>
    <col min="15621" max="15621" width="17.140625" style="3" customWidth="1"/>
    <col min="15622" max="15622" width="13.28515625" style="3" customWidth="1"/>
    <col min="15623" max="15623" width="16.5703125" style="3" customWidth="1"/>
    <col min="15624" max="15624" width="9.140625" style="3"/>
    <col min="15625" max="15625" width="17.7109375" style="3" customWidth="1"/>
    <col min="15626" max="15869" width="9.140625" style="3"/>
    <col min="15870" max="15870" width="5.28515625" style="3" customWidth="1"/>
    <col min="15871" max="15871" width="63.140625" style="3" customWidth="1"/>
    <col min="15872" max="15872" width="9.140625" style="3"/>
    <col min="15873" max="15873" width="14.42578125" style="3" customWidth="1"/>
    <col min="15874" max="15874" width="15.140625" style="3" customWidth="1"/>
    <col min="15875" max="15875" width="14.28515625" style="3" customWidth="1"/>
    <col min="15876" max="15876" width="15.42578125" style="3" customWidth="1"/>
    <col min="15877" max="15877" width="17.140625" style="3" customWidth="1"/>
    <col min="15878" max="15878" width="13.28515625" style="3" customWidth="1"/>
    <col min="15879" max="15879" width="16.5703125" style="3" customWidth="1"/>
    <col min="15880" max="15880" width="9.140625" style="3"/>
    <col min="15881" max="15881" width="17.7109375" style="3" customWidth="1"/>
    <col min="15882" max="16125" width="9.140625" style="3"/>
    <col min="16126" max="16126" width="5.28515625" style="3" customWidth="1"/>
    <col min="16127" max="16127" width="63.140625" style="3" customWidth="1"/>
    <col min="16128" max="16128" width="9.140625" style="3"/>
    <col min="16129" max="16129" width="14.42578125" style="3" customWidth="1"/>
    <col min="16130" max="16130" width="15.140625" style="3" customWidth="1"/>
    <col min="16131" max="16131" width="14.28515625" style="3" customWidth="1"/>
    <col min="16132" max="16132" width="15.42578125" style="3" customWidth="1"/>
    <col min="16133" max="16133" width="17.140625" style="3" customWidth="1"/>
    <col min="16134" max="16134" width="13.28515625" style="3" customWidth="1"/>
    <col min="16135" max="16135" width="16.5703125" style="3" customWidth="1"/>
    <col min="16136" max="16136" width="9.140625" style="3"/>
    <col min="16137" max="16137" width="17.7109375" style="3" customWidth="1"/>
    <col min="16138" max="16384" width="9.140625" style="3"/>
  </cols>
  <sheetData>
    <row r="1" spans="1:14" ht="4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4" ht="15.75" thickBot="1">
      <c r="A2" s="5"/>
      <c r="B2" s="5"/>
      <c r="C2" s="6"/>
      <c r="D2" s="5"/>
      <c r="E2" s="5"/>
      <c r="F2" s="5"/>
      <c r="G2" s="5"/>
      <c r="H2" s="5"/>
      <c r="I2" s="5"/>
      <c r="J2" s="5"/>
    </row>
    <row r="3" spans="1:14" s="12" customFormat="1" ht="27" customHeight="1" thickBot="1">
      <c r="A3" s="7" t="s">
        <v>1</v>
      </c>
      <c r="B3" s="7" t="s">
        <v>2</v>
      </c>
      <c r="C3" s="8" t="s">
        <v>3</v>
      </c>
      <c r="D3" s="9" t="s">
        <v>4</v>
      </c>
      <c r="E3" s="10"/>
      <c r="F3" s="10"/>
      <c r="G3" s="10"/>
      <c r="H3" s="10"/>
      <c r="I3" s="10"/>
      <c r="J3" s="11"/>
      <c r="L3" s="13"/>
    </row>
    <row r="4" spans="1:14" s="12" customFormat="1" ht="22.5" customHeight="1" thickBot="1">
      <c r="A4" s="14"/>
      <c r="B4" s="14"/>
      <c r="C4" s="15"/>
      <c r="D4" s="16" t="s">
        <v>5</v>
      </c>
      <c r="E4" s="17" t="s">
        <v>6</v>
      </c>
      <c r="F4" s="16" t="s">
        <v>7</v>
      </c>
      <c r="G4" s="17" t="s">
        <v>8</v>
      </c>
      <c r="H4" s="17" t="s">
        <v>9</v>
      </c>
      <c r="I4" s="18" t="s">
        <v>10</v>
      </c>
      <c r="J4" s="19" t="s">
        <v>11</v>
      </c>
      <c r="L4" s="13"/>
    </row>
    <row r="5" spans="1:14" s="12" customFormat="1" ht="15.75">
      <c r="A5" s="20">
        <v>1</v>
      </c>
      <c r="B5" s="21" t="s">
        <v>12</v>
      </c>
      <c r="C5" s="22">
        <v>780001</v>
      </c>
      <c r="D5" s="23">
        <v>469930</v>
      </c>
      <c r="E5" s="24">
        <v>103753</v>
      </c>
      <c r="F5" s="24">
        <v>171825</v>
      </c>
      <c r="G5" s="24">
        <v>36996</v>
      </c>
      <c r="H5" s="24">
        <v>1017469</v>
      </c>
      <c r="I5" s="25">
        <v>148312</v>
      </c>
      <c r="J5" s="26">
        <f t="shared" ref="J5:J69" si="0">SUM(D5:I5)</f>
        <v>1948285</v>
      </c>
      <c r="L5" s="27"/>
      <c r="N5" s="28"/>
    </row>
    <row r="6" spans="1:14" s="12" customFormat="1" ht="15.75">
      <c r="A6" s="22">
        <v>2</v>
      </c>
      <c r="B6" s="21" t="s">
        <v>13</v>
      </c>
      <c r="C6" s="22">
        <v>780011</v>
      </c>
      <c r="D6" s="29">
        <v>312811</v>
      </c>
      <c r="E6" s="30">
        <v>6164447</v>
      </c>
      <c r="F6" s="30">
        <v>599180</v>
      </c>
      <c r="G6" s="30">
        <v>743315</v>
      </c>
      <c r="H6" s="30">
        <v>2357487</v>
      </c>
      <c r="I6" s="31">
        <v>360855</v>
      </c>
      <c r="J6" s="32">
        <f t="shared" si="0"/>
        <v>10538095</v>
      </c>
      <c r="L6" s="27"/>
      <c r="N6" s="28"/>
    </row>
    <row r="7" spans="1:14" s="12" customFormat="1" ht="15.75">
      <c r="A7" s="33">
        <v>3</v>
      </c>
      <c r="B7" s="34" t="s">
        <v>14</v>
      </c>
      <c r="C7" s="33">
        <v>780014</v>
      </c>
      <c r="D7" s="35">
        <v>1519243</v>
      </c>
      <c r="E7" s="36">
        <v>498415</v>
      </c>
      <c r="F7" s="36">
        <v>1376216</v>
      </c>
      <c r="G7" s="36">
        <v>271510</v>
      </c>
      <c r="H7" s="36">
        <v>4744878</v>
      </c>
      <c r="I7" s="37">
        <v>11305234</v>
      </c>
      <c r="J7" s="38">
        <f t="shared" si="0"/>
        <v>19715496</v>
      </c>
      <c r="L7" s="27"/>
      <c r="N7" s="28"/>
    </row>
    <row r="8" spans="1:14" s="12" customFormat="1" ht="15.75">
      <c r="A8" s="33">
        <v>4</v>
      </c>
      <c r="B8" s="34" t="s">
        <v>15</v>
      </c>
      <c r="C8" s="33">
        <v>780104</v>
      </c>
      <c r="D8" s="35">
        <v>1380704</v>
      </c>
      <c r="E8" s="36">
        <v>847197</v>
      </c>
      <c r="F8" s="36">
        <v>878265</v>
      </c>
      <c r="G8" s="36">
        <v>209461</v>
      </c>
      <c r="H8" s="36">
        <v>8507714</v>
      </c>
      <c r="I8" s="37">
        <v>1899678</v>
      </c>
      <c r="J8" s="38">
        <f t="shared" si="0"/>
        <v>13723019</v>
      </c>
      <c r="L8" s="27"/>
      <c r="N8" s="28"/>
    </row>
    <row r="9" spans="1:14" s="12" customFormat="1" ht="15.75">
      <c r="A9" s="33">
        <v>5</v>
      </c>
      <c r="B9" s="34" t="s">
        <v>16</v>
      </c>
      <c r="C9" s="33">
        <v>780105</v>
      </c>
      <c r="D9" s="35">
        <v>2398334</v>
      </c>
      <c r="E9" s="36">
        <v>846814</v>
      </c>
      <c r="F9" s="36">
        <v>2005664</v>
      </c>
      <c r="G9" s="36">
        <v>6968595</v>
      </c>
      <c r="H9" s="36">
        <v>4483797</v>
      </c>
      <c r="I9" s="37">
        <v>11039897</v>
      </c>
      <c r="J9" s="38">
        <f t="shared" si="0"/>
        <v>27743101</v>
      </c>
      <c r="L9" s="27"/>
      <c r="N9" s="28"/>
    </row>
    <row r="10" spans="1:14" s="12" customFormat="1" ht="15.75">
      <c r="A10" s="33">
        <v>6</v>
      </c>
      <c r="B10" s="34" t="s">
        <v>17</v>
      </c>
      <c r="C10" s="33">
        <v>780106</v>
      </c>
      <c r="D10" s="35">
        <v>934833</v>
      </c>
      <c r="E10" s="36">
        <v>361039</v>
      </c>
      <c r="F10" s="36">
        <v>1158333</v>
      </c>
      <c r="G10" s="36">
        <v>156880</v>
      </c>
      <c r="H10" s="36">
        <v>1855696</v>
      </c>
      <c r="I10" s="37">
        <v>8823959</v>
      </c>
      <c r="J10" s="38">
        <f t="shared" si="0"/>
        <v>13290740</v>
      </c>
      <c r="L10" s="27"/>
      <c r="N10" s="28"/>
    </row>
    <row r="11" spans="1:14" s="12" customFormat="1" ht="15.75">
      <c r="A11" s="33">
        <v>7</v>
      </c>
      <c r="B11" s="34" t="s">
        <v>18</v>
      </c>
      <c r="C11" s="33">
        <v>780051</v>
      </c>
      <c r="D11" s="35">
        <v>1363408</v>
      </c>
      <c r="E11" s="36">
        <v>696400</v>
      </c>
      <c r="F11" s="36">
        <v>813970</v>
      </c>
      <c r="G11" s="36">
        <v>180864</v>
      </c>
      <c r="H11" s="36">
        <v>7647709</v>
      </c>
      <c r="I11" s="37">
        <v>768378</v>
      </c>
      <c r="J11" s="38">
        <f t="shared" si="0"/>
        <v>11470729</v>
      </c>
      <c r="L11" s="27"/>
      <c r="N11" s="28"/>
    </row>
    <row r="12" spans="1:14" s="12" customFormat="1" ht="15.75">
      <c r="A12" s="33">
        <v>8</v>
      </c>
      <c r="B12" s="34" t="s">
        <v>19</v>
      </c>
      <c r="C12" s="33">
        <v>780215</v>
      </c>
      <c r="D12" s="35">
        <v>244849</v>
      </c>
      <c r="E12" s="36">
        <v>40678</v>
      </c>
      <c r="F12" s="36">
        <v>76681</v>
      </c>
      <c r="G12" s="36">
        <v>757770</v>
      </c>
      <c r="H12" s="36">
        <v>1790781</v>
      </c>
      <c r="I12" s="37">
        <v>127958</v>
      </c>
      <c r="J12" s="38">
        <f t="shared" si="0"/>
        <v>3038717</v>
      </c>
      <c r="L12" s="27"/>
      <c r="N12" s="28"/>
    </row>
    <row r="13" spans="1:14" s="12" customFormat="1" ht="15.75">
      <c r="A13" s="33">
        <v>9</v>
      </c>
      <c r="B13" s="34" t="s">
        <v>20</v>
      </c>
      <c r="C13" s="33">
        <v>780107</v>
      </c>
      <c r="D13" s="35">
        <v>1755375</v>
      </c>
      <c r="E13" s="36">
        <v>1022643</v>
      </c>
      <c r="F13" s="36">
        <v>11379079</v>
      </c>
      <c r="G13" s="36">
        <v>341659</v>
      </c>
      <c r="H13" s="36">
        <v>2887663</v>
      </c>
      <c r="I13" s="37">
        <v>1450618</v>
      </c>
      <c r="J13" s="38">
        <f t="shared" si="0"/>
        <v>18837037</v>
      </c>
      <c r="L13" s="27"/>
      <c r="N13" s="28"/>
    </row>
    <row r="14" spans="1:14" s="12" customFormat="1" ht="15.75">
      <c r="A14" s="33">
        <v>10</v>
      </c>
      <c r="B14" s="34" t="s">
        <v>21</v>
      </c>
      <c r="C14" s="33">
        <v>780108</v>
      </c>
      <c r="D14" s="35">
        <v>1673929</v>
      </c>
      <c r="E14" s="36">
        <v>1054056</v>
      </c>
      <c r="F14" s="36">
        <v>7180688</v>
      </c>
      <c r="G14" s="36">
        <v>276834</v>
      </c>
      <c r="H14" s="36">
        <v>2201524</v>
      </c>
      <c r="I14" s="37">
        <v>1822891</v>
      </c>
      <c r="J14" s="38">
        <f t="shared" si="0"/>
        <v>14209922</v>
      </c>
      <c r="L14" s="27"/>
      <c r="N14" s="28"/>
    </row>
    <row r="15" spans="1:14" s="12" customFormat="1" ht="15.75">
      <c r="A15" s="33">
        <v>11</v>
      </c>
      <c r="B15" s="34" t="s">
        <v>22</v>
      </c>
      <c r="C15" s="33">
        <v>780052</v>
      </c>
      <c r="D15" s="35">
        <v>1322286</v>
      </c>
      <c r="E15" s="36">
        <v>2633475</v>
      </c>
      <c r="F15" s="36">
        <v>1038427</v>
      </c>
      <c r="G15" s="36">
        <v>379969</v>
      </c>
      <c r="H15" s="36">
        <v>4336983</v>
      </c>
      <c r="I15" s="37">
        <v>777478</v>
      </c>
      <c r="J15" s="38">
        <f t="shared" si="0"/>
        <v>10488618</v>
      </c>
      <c r="L15" s="27"/>
      <c r="N15" s="28"/>
    </row>
    <row r="16" spans="1:14" s="12" customFormat="1" ht="15.75">
      <c r="A16" s="33">
        <v>12</v>
      </c>
      <c r="B16" s="34" t="s">
        <v>23</v>
      </c>
      <c r="C16" s="33">
        <v>780109</v>
      </c>
      <c r="D16" s="35">
        <v>1494825</v>
      </c>
      <c r="E16" s="36">
        <v>1379374</v>
      </c>
      <c r="F16" s="36">
        <v>9564132</v>
      </c>
      <c r="G16" s="36">
        <v>285919</v>
      </c>
      <c r="H16" s="36">
        <v>2138978</v>
      </c>
      <c r="I16" s="37">
        <v>1363953</v>
      </c>
      <c r="J16" s="38">
        <f t="shared" si="0"/>
        <v>16227181</v>
      </c>
      <c r="L16" s="27"/>
      <c r="N16" s="28"/>
    </row>
    <row r="17" spans="1:14" s="12" customFormat="1" ht="15.75">
      <c r="A17" s="33">
        <v>13</v>
      </c>
      <c r="B17" s="34" t="s">
        <v>24</v>
      </c>
      <c r="C17" s="33">
        <v>780081</v>
      </c>
      <c r="D17" s="35">
        <v>383555</v>
      </c>
      <c r="E17" s="36">
        <v>314746</v>
      </c>
      <c r="F17" s="36">
        <v>1551671</v>
      </c>
      <c r="G17" s="36">
        <v>59426</v>
      </c>
      <c r="H17" s="36">
        <v>548336</v>
      </c>
      <c r="I17" s="37">
        <v>924485</v>
      </c>
      <c r="J17" s="38">
        <f t="shared" si="0"/>
        <v>3782219</v>
      </c>
      <c r="L17" s="27"/>
      <c r="N17" s="28"/>
    </row>
    <row r="18" spans="1:14" s="12" customFormat="1" ht="15.75">
      <c r="A18" s="33">
        <v>14</v>
      </c>
      <c r="B18" s="34" t="s">
        <v>25</v>
      </c>
      <c r="C18" s="33">
        <v>780110</v>
      </c>
      <c r="D18" s="35">
        <v>2204996</v>
      </c>
      <c r="E18" s="36">
        <v>969715</v>
      </c>
      <c r="F18" s="36">
        <v>1591345</v>
      </c>
      <c r="G18" s="36">
        <v>318907</v>
      </c>
      <c r="H18" s="36">
        <v>17448713</v>
      </c>
      <c r="I18" s="37">
        <v>2050443</v>
      </c>
      <c r="J18" s="38">
        <f t="shared" si="0"/>
        <v>24584119</v>
      </c>
      <c r="L18" s="27"/>
      <c r="N18" s="28"/>
    </row>
    <row r="19" spans="1:14" s="12" customFormat="1" ht="15.75">
      <c r="A19" s="33">
        <v>15</v>
      </c>
      <c r="B19" s="34" t="s">
        <v>26</v>
      </c>
      <c r="C19" s="33">
        <v>780053</v>
      </c>
      <c r="D19" s="35">
        <v>1361531</v>
      </c>
      <c r="E19" s="36">
        <v>382930</v>
      </c>
      <c r="F19" s="36">
        <v>665498</v>
      </c>
      <c r="G19" s="36">
        <v>164685</v>
      </c>
      <c r="H19" s="36">
        <v>2442996</v>
      </c>
      <c r="I19" s="37">
        <v>6273303</v>
      </c>
      <c r="J19" s="38">
        <f t="shared" si="0"/>
        <v>11290943</v>
      </c>
      <c r="L19" s="27"/>
      <c r="N19" s="28"/>
    </row>
    <row r="20" spans="1:14" s="12" customFormat="1" ht="15.75">
      <c r="A20" s="33">
        <v>16</v>
      </c>
      <c r="B20" s="34" t="s">
        <v>27</v>
      </c>
      <c r="C20" s="33">
        <v>780054</v>
      </c>
      <c r="D20" s="35">
        <v>501388</v>
      </c>
      <c r="E20" s="36">
        <v>1122201</v>
      </c>
      <c r="F20" s="36">
        <v>282525</v>
      </c>
      <c r="G20" s="36">
        <v>75426</v>
      </c>
      <c r="H20" s="36">
        <v>1232922</v>
      </c>
      <c r="I20" s="37">
        <v>2564800</v>
      </c>
      <c r="J20" s="38">
        <f t="shared" si="0"/>
        <v>5779262</v>
      </c>
      <c r="L20" s="27"/>
      <c r="N20" s="28"/>
    </row>
    <row r="21" spans="1:14" s="12" customFormat="1" ht="15.75">
      <c r="A21" s="33">
        <v>17</v>
      </c>
      <c r="B21" s="34" t="s">
        <v>28</v>
      </c>
      <c r="C21" s="33">
        <v>780055</v>
      </c>
      <c r="D21" s="35">
        <v>381576</v>
      </c>
      <c r="E21" s="36">
        <v>173474</v>
      </c>
      <c r="F21" s="36">
        <v>300443</v>
      </c>
      <c r="G21" s="36">
        <v>75780</v>
      </c>
      <c r="H21" s="36">
        <v>890622</v>
      </c>
      <c r="I21" s="37">
        <v>3311561</v>
      </c>
      <c r="J21" s="38">
        <f t="shared" si="0"/>
        <v>5133456</v>
      </c>
      <c r="L21" s="27"/>
      <c r="N21" s="28"/>
    </row>
    <row r="22" spans="1:14" s="12" customFormat="1" ht="15.75">
      <c r="A22" s="33">
        <v>18</v>
      </c>
      <c r="B22" s="34" t="s">
        <v>29</v>
      </c>
      <c r="C22" s="33">
        <v>780111</v>
      </c>
      <c r="D22" s="35">
        <v>1117663</v>
      </c>
      <c r="E22" s="36">
        <v>876570</v>
      </c>
      <c r="F22" s="36">
        <v>2405971</v>
      </c>
      <c r="G22" s="36">
        <v>236135</v>
      </c>
      <c r="H22" s="36">
        <v>8677278</v>
      </c>
      <c r="I22" s="37">
        <v>748688</v>
      </c>
      <c r="J22" s="38">
        <f t="shared" si="0"/>
        <v>14062305</v>
      </c>
      <c r="L22" s="27"/>
      <c r="N22" s="28"/>
    </row>
    <row r="23" spans="1:14" s="12" customFormat="1" ht="15.75">
      <c r="A23" s="33">
        <v>19</v>
      </c>
      <c r="B23" s="34" t="s">
        <v>30</v>
      </c>
      <c r="C23" s="33">
        <v>780112</v>
      </c>
      <c r="D23" s="35">
        <v>1002508</v>
      </c>
      <c r="E23" s="36">
        <v>402373</v>
      </c>
      <c r="F23" s="36">
        <v>1078172</v>
      </c>
      <c r="G23" s="36">
        <v>470688</v>
      </c>
      <c r="H23" s="36">
        <v>7649926</v>
      </c>
      <c r="I23" s="37">
        <v>671956</v>
      </c>
      <c r="J23" s="38">
        <f t="shared" si="0"/>
        <v>11275623</v>
      </c>
      <c r="L23" s="27"/>
      <c r="N23" s="28"/>
    </row>
    <row r="24" spans="1:14" s="12" customFormat="1" ht="15.75">
      <c r="A24" s="33">
        <v>20</v>
      </c>
      <c r="B24" s="34" t="s">
        <v>31</v>
      </c>
      <c r="C24" s="33">
        <v>780056</v>
      </c>
      <c r="D24" s="35">
        <v>1050887</v>
      </c>
      <c r="E24" s="36">
        <v>265648</v>
      </c>
      <c r="F24" s="36">
        <v>705002</v>
      </c>
      <c r="G24" s="36">
        <v>197794</v>
      </c>
      <c r="H24" s="36">
        <v>7202182</v>
      </c>
      <c r="I24" s="37">
        <v>680235</v>
      </c>
      <c r="J24" s="38">
        <f t="shared" si="0"/>
        <v>10101748</v>
      </c>
      <c r="L24" s="27"/>
      <c r="N24" s="28"/>
    </row>
    <row r="25" spans="1:14" s="12" customFormat="1" ht="15.75">
      <c r="A25" s="33">
        <v>21</v>
      </c>
      <c r="B25" s="34" t="s">
        <v>32</v>
      </c>
      <c r="C25" s="33">
        <v>780113</v>
      </c>
      <c r="D25" s="35">
        <v>2113358</v>
      </c>
      <c r="E25" s="36">
        <v>886867</v>
      </c>
      <c r="F25" s="36">
        <v>3105704</v>
      </c>
      <c r="G25" s="36">
        <v>336700</v>
      </c>
      <c r="H25" s="36">
        <v>17276562</v>
      </c>
      <c r="I25" s="37">
        <v>2114192</v>
      </c>
      <c r="J25" s="38">
        <f t="shared" si="0"/>
        <v>25833383</v>
      </c>
      <c r="L25" s="27"/>
      <c r="N25" s="28"/>
    </row>
    <row r="26" spans="1:14" s="12" customFormat="1" ht="15.75">
      <c r="A26" s="33">
        <v>22</v>
      </c>
      <c r="B26" s="34" t="s">
        <v>33</v>
      </c>
      <c r="C26" s="33">
        <v>780188</v>
      </c>
      <c r="D26" s="35">
        <v>185207</v>
      </c>
      <c r="E26" s="36">
        <v>148496</v>
      </c>
      <c r="F26" s="36">
        <v>2623920</v>
      </c>
      <c r="G26" s="36">
        <v>27350</v>
      </c>
      <c r="H26" s="36">
        <v>380326</v>
      </c>
      <c r="I26" s="37">
        <v>174010</v>
      </c>
      <c r="J26" s="38">
        <f t="shared" si="0"/>
        <v>3539309</v>
      </c>
      <c r="L26" s="27"/>
      <c r="N26" s="28"/>
    </row>
    <row r="27" spans="1:14" s="12" customFormat="1" ht="15.75">
      <c r="A27" s="33">
        <v>23</v>
      </c>
      <c r="B27" s="34" t="s">
        <v>34</v>
      </c>
      <c r="C27" s="33">
        <v>780114</v>
      </c>
      <c r="D27" s="35">
        <v>2462361</v>
      </c>
      <c r="E27" s="36">
        <v>4030391</v>
      </c>
      <c r="F27" s="36">
        <v>12217122</v>
      </c>
      <c r="G27" s="36">
        <v>1981740</v>
      </c>
      <c r="H27" s="36">
        <v>3635923</v>
      </c>
      <c r="I27" s="37">
        <v>1743398</v>
      </c>
      <c r="J27" s="38">
        <f t="shared" si="0"/>
        <v>26070935</v>
      </c>
      <c r="L27" s="27"/>
      <c r="N27" s="28"/>
    </row>
    <row r="28" spans="1:14" s="12" customFormat="1" ht="15.75">
      <c r="A28" s="33">
        <v>24</v>
      </c>
      <c r="B28" s="34" t="s">
        <v>35</v>
      </c>
      <c r="C28" s="33">
        <v>780115</v>
      </c>
      <c r="D28" s="35">
        <v>1117360</v>
      </c>
      <c r="E28" s="36">
        <v>576890</v>
      </c>
      <c r="F28" s="36">
        <v>1168619</v>
      </c>
      <c r="G28" s="36">
        <v>196044</v>
      </c>
      <c r="H28" s="36">
        <v>1872308</v>
      </c>
      <c r="I28" s="37">
        <v>7737437</v>
      </c>
      <c r="J28" s="38">
        <f t="shared" si="0"/>
        <v>12668658</v>
      </c>
      <c r="L28" s="27"/>
      <c r="N28" s="28"/>
    </row>
    <row r="29" spans="1:14" s="12" customFormat="1" ht="15.75">
      <c r="A29" s="33">
        <v>25</v>
      </c>
      <c r="B29" s="34" t="s">
        <v>36</v>
      </c>
      <c r="C29" s="33">
        <v>780083</v>
      </c>
      <c r="D29" s="35">
        <v>580323</v>
      </c>
      <c r="E29" s="36">
        <v>371092</v>
      </c>
      <c r="F29" s="36">
        <v>1079297</v>
      </c>
      <c r="G29" s="36">
        <v>182115</v>
      </c>
      <c r="H29" s="36">
        <v>1419087</v>
      </c>
      <c r="I29" s="37">
        <v>3641286</v>
      </c>
      <c r="J29" s="38">
        <f t="shared" si="0"/>
        <v>7273200</v>
      </c>
      <c r="L29" s="27"/>
      <c r="N29" s="28"/>
    </row>
    <row r="30" spans="1:14" s="12" customFormat="1" ht="15.75">
      <c r="A30" s="33">
        <v>26</v>
      </c>
      <c r="B30" s="34" t="s">
        <v>37</v>
      </c>
      <c r="C30" s="33">
        <v>780057</v>
      </c>
      <c r="D30" s="35">
        <v>3518216</v>
      </c>
      <c r="E30" s="36">
        <v>1428788</v>
      </c>
      <c r="F30" s="36">
        <v>2262558</v>
      </c>
      <c r="G30" s="36">
        <v>453597</v>
      </c>
      <c r="H30" s="36">
        <v>7578544</v>
      </c>
      <c r="I30" s="37">
        <v>2075693</v>
      </c>
      <c r="J30" s="38">
        <f t="shared" si="0"/>
        <v>17317396</v>
      </c>
      <c r="L30" s="27"/>
      <c r="N30" s="28"/>
    </row>
    <row r="31" spans="1:14" s="12" customFormat="1" ht="15.75">
      <c r="A31" s="33">
        <v>27</v>
      </c>
      <c r="B31" s="34" t="s">
        <v>38</v>
      </c>
      <c r="C31" s="33">
        <v>780116</v>
      </c>
      <c r="D31" s="35">
        <v>2024718</v>
      </c>
      <c r="E31" s="36">
        <v>620366</v>
      </c>
      <c r="F31" s="36">
        <v>11766222</v>
      </c>
      <c r="G31" s="36">
        <v>276768</v>
      </c>
      <c r="H31" s="36">
        <v>2365320</v>
      </c>
      <c r="I31" s="37">
        <v>1995221</v>
      </c>
      <c r="J31" s="38">
        <f t="shared" si="0"/>
        <v>19048615</v>
      </c>
      <c r="L31" s="27"/>
      <c r="N31" s="28"/>
    </row>
    <row r="32" spans="1:14" s="12" customFormat="1" ht="15.75">
      <c r="A32" s="33">
        <v>28</v>
      </c>
      <c r="B32" s="34" t="s">
        <v>39</v>
      </c>
      <c r="C32" s="33">
        <v>780117</v>
      </c>
      <c r="D32" s="35">
        <v>6581627</v>
      </c>
      <c r="E32" s="36">
        <v>1785825</v>
      </c>
      <c r="F32" s="36">
        <v>2685523</v>
      </c>
      <c r="G32" s="36">
        <v>755523</v>
      </c>
      <c r="H32" s="36">
        <v>18886619</v>
      </c>
      <c r="I32" s="37">
        <v>3190013</v>
      </c>
      <c r="J32" s="38">
        <f t="shared" si="0"/>
        <v>33885130</v>
      </c>
      <c r="L32" s="27"/>
      <c r="N32" s="28"/>
    </row>
    <row r="33" spans="1:14" s="12" customFormat="1" ht="15.75">
      <c r="A33" s="33">
        <v>29</v>
      </c>
      <c r="B33" s="34" t="s">
        <v>40</v>
      </c>
      <c r="C33" s="33">
        <v>780118</v>
      </c>
      <c r="D33" s="35">
        <v>1324566</v>
      </c>
      <c r="E33" s="36">
        <v>366451</v>
      </c>
      <c r="F33" s="36">
        <v>717285</v>
      </c>
      <c r="G33" s="36">
        <v>365930</v>
      </c>
      <c r="H33" s="36">
        <v>2567062</v>
      </c>
      <c r="I33" s="37">
        <v>7443179</v>
      </c>
      <c r="J33" s="38">
        <f t="shared" si="0"/>
        <v>12784473</v>
      </c>
      <c r="L33" s="27"/>
      <c r="N33" s="28"/>
    </row>
    <row r="34" spans="1:14" s="12" customFormat="1" ht="15.75">
      <c r="A34" s="33">
        <v>30</v>
      </c>
      <c r="B34" s="34" t="s">
        <v>41</v>
      </c>
      <c r="C34" s="33">
        <v>780119</v>
      </c>
      <c r="D34" s="35">
        <v>1657643</v>
      </c>
      <c r="E34" s="36">
        <v>503577</v>
      </c>
      <c r="F34" s="36">
        <v>1402948</v>
      </c>
      <c r="G34" s="36">
        <v>355768</v>
      </c>
      <c r="H34" s="36">
        <v>7467334</v>
      </c>
      <c r="I34" s="37">
        <v>12217770</v>
      </c>
      <c r="J34" s="38">
        <f t="shared" si="0"/>
        <v>23605040</v>
      </c>
      <c r="L34" s="27"/>
      <c r="N34" s="28"/>
    </row>
    <row r="35" spans="1:14" s="12" customFormat="1" ht="15.75">
      <c r="A35" s="33">
        <v>31</v>
      </c>
      <c r="B35" s="34" t="s">
        <v>42</v>
      </c>
      <c r="C35" s="33">
        <v>780120</v>
      </c>
      <c r="D35" s="35">
        <v>1286727</v>
      </c>
      <c r="E35" s="36">
        <v>470268</v>
      </c>
      <c r="F35" s="36">
        <v>1039027</v>
      </c>
      <c r="G35" s="36">
        <v>186115</v>
      </c>
      <c r="H35" s="36">
        <v>1697447</v>
      </c>
      <c r="I35" s="37">
        <v>13773390</v>
      </c>
      <c r="J35" s="38">
        <f t="shared" si="0"/>
        <v>18452974</v>
      </c>
      <c r="L35" s="27"/>
      <c r="N35" s="28"/>
    </row>
    <row r="36" spans="1:14" s="12" customFormat="1" ht="15.75">
      <c r="A36" s="33">
        <v>32</v>
      </c>
      <c r="B36" s="34" t="s">
        <v>43</v>
      </c>
      <c r="C36" s="33">
        <v>780058</v>
      </c>
      <c r="D36" s="35">
        <v>392095</v>
      </c>
      <c r="E36" s="36">
        <v>311694</v>
      </c>
      <c r="F36" s="36">
        <v>856794</v>
      </c>
      <c r="G36" s="36">
        <v>113535</v>
      </c>
      <c r="H36" s="36">
        <v>1930751</v>
      </c>
      <c r="I36" s="37">
        <v>2898806</v>
      </c>
      <c r="J36" s="38">
        <f t="shared" si="0"/>
        <v>6503675</v>
      </c>
      <c r="L36" s="27"/>
      <c r="N36" s="28"/>
    </row>
    <row r="37" spans="1:14" s="12" customFormat="1" ht="31.5">
      <c r="A37" s="33">
        <v>33</v>
      </c>
      <c r="B37" s="34" t="s">
        <v>44</v>
      </c>
      <c r="C37" s="33">
        <v>780132</v>
      </c>
      <c r="D37" s="35">
        <v>3926858</v>
      </c>
      <c r="E37" s="36">
        <v>811663</v>
      </c>
      <c r="F37" s="36">
        <v>1599589</v>
      </c>
      <c r="G37" s="36">
        <v>12540342</v>
      </c>
      <c r="H37" s="36">
        <v>4812681</v>
      </c>
      <c r="I37" s="37">
        <v>10809131</v>
      </c>
      <c r="J37" s="38">
        <f t="shared" si="0"/>
        <v>34500264</v>
      </c>
      <c r="L37" s="27"/>
      <c r="N37" s="28"/>
    </row>
    <row r="38" spans="1:14" s="12" customFormat="1" ht="15.75">
      <c r="A38" s="33">
        <v>34</v>
      </c>
      <c r="B38" s="34" t="s">
        <v>45</v>
      </c>
      <c r="C38" s="33">
        <v>780059</v>
      </c>
      <c r="D38" s="35">
        <v>442148</v>
      </c>
      <c r="E38" s="36">
        <v>199975</v>
      </c>
      <c r="F38" s="36">
        <v>247961</v>
      </c>
      <c r="G38" s="36">
        <v>7048783</v>
      </c>
      <c r="H38" s="36">
        <v>3316855</v>
      </c>
      <c r="I38" s="37">
        <v>418807</v>
      </c>
      <c r="J38" s="38">
        <f t="shared" si="0"/>
        <v>11674529</v>
      </c>
      <c r="L38" s="27"/>
      <c r="N38" s="28"/>
    </row>
    <row r="39" spans="1:14" s="12" customFormat="1" ht="15.75">
      <c r="A39" s="33">
        <v>35</v>
      </c>
      <c r="B39" s="34" t="s">
        <v>46</v>
      </c>
      <c r="C39" s="33">
        <v>780060</v>
      </c>
      <c r="D39" s="35">
        <v>793999</v>
      </c>
      <c r="E39" s="36">
        <v>248828</v>
      </c>
      <c r="F39" s="36">
        <v>407133</v>
      </c>
      <c r="G39" s="36">
        <v>2779222</v>
      </c>
      <c r="H39" s="36">
        <v>1905057</v>
      </c>
      <c r="I39" s="37">
        <v>445640</v>
      </c>
      <c r="J39" s="38">
        <f t="shared" si="0"/>
        <v>6579879</v>
      </c>
      <c r="L39" s="27"/>
      <c r="N39" s="28"/>
    </row>
    <row r="40" spans="1:14" s="12" customFormat="1" ht="15.75">
      <c r="A40" s="33">
        <v>36</v>
      </c>
      <c r="B40" s="34" t="s">
        <v>47</v>
      </c>
      <c r="C40" s="33">
        <v>780121</v>
      </c>
      <c r="D40" s="35">
        <v>449006</v>
      </c>
      <c r="E40" s="36">
        <v>244590</v>
      </c>
      <c r="F40" s="36">
        <v>797103</v>
      </c>
      <c r="G40" s="36">
        <v>6512945</v>
      </c>
      <c r="H40" s="36">
        <v>832787</v>
      </c>
      <c r="I40" s="37">
        <v>545187</v>
      </c>
      <c r="J40" s="38">
        <f t="shared" si="0"/>
        <v>9381618</v>
      </c>
      <c r="L40" s="27"/>
      <c r="N40" s="28"/>
    </row>
    <row r="41" spans="1:14" s="12" customFormat="1" ht="15.75">
      <c r="A41" s="33">
        <v>37</v>
      </c>
      <c r="B41" s="34" t="s">
        <v>48</v>
      </c>
      <c r="C41" s="33">
        <v>780133</v>
      </c>
      <c r="D41" s="35">
        <v>41127</v>
      </c>
      <c r="E41" s="36">
        <v>91025</v>
      </c>
      <c r="F41" s="36">
        <v>364811</v>
      </c>
      <c r="G41" s="36">
        <v>9008</v>
      </c>
      <c r="H41" s="36">
        <v>466740</v>
      </c>
      <c r="I41" s="37">
        <v>42430</v>
      </c>
      <c r="J41" s="38">
        <f t="shared" si="0"/>
        <v>1015141</v>
      </c>
      <c r="L41" s="27"/>
      <c r="N41" s="28"/>
    </row>
    <row r="42" spans="1:14" s="12" customFormat="1" ht="15.75">
      <c r="A42" s="33">
        <v>38</v>
      </c>
      <c r="B42" s="34" t="s">
        <v>49</v>
      </c>
      <c r="C42" s="33">
        <v>780190</v>
      </c>
      <c r="D42" s="35">
        <v>5725</v>
      </c>
      <c r="E42" s="36">
        <v>4507</v>
      </c>
      <c r="F42" s="36">
        <v>1705</v>
      </c>
      <c r="G42" s="36">
        <v>1705</v>
      </c>
      <c r="H42" s="36">
        <v>25703</v>
      </c>
      <c r="I42" s="37">
        <v>669503</v>
      </c>
      <c r="J42" s="38">
        <f t="shared" si="0"/>
        <v>708848</v>
      </c>
      <c r="L42" s="27"/>
      <c r="N42" s="28"/>
    </row>
    <row r="43" spans="1:14" s="12" customFormat="1" ht="15.75">
      <c r="A43" s="33">
        <v>39</v>
      </c>
      <c r="B43" s="34" t="s">
        <v>50</v>
      </c>
      <c r="C43" s="33">
        <v>780061</v>
      </c>
      <c r="D43" s="35">
        <v>1544981</v>
      </c>
      <c r="E43" s="36">
        <v>468216</v>
      </c>
      <c r="F43" s="36">
        <v>2206196</v>
      </c>
      <c r="G43" s="36">
        <v>654446</v>
      </c>
      <c r="H43" s="36">
        <v>7844272</v>
      </c>
      <c r="I43" s="37">
        <v>1695716</v>
      </c>
      <c r="J43" s="38">
        <f t="shared" si="0"/>
        <v>14413827</v>
      </c>
      <c r="L43" s="27"/>
      <c r="N43" s="28"/>
    </row>
    <row r="44" spans="1:14" s="12" customFormat="1" ht="15.75">
      <c r="A44" s="33">
        <v>40</v>
      </c>
      <c r="B44" s="34" t="s">
        <v>51</v>
      </c>
      <c r="C44" s="33">
        <v>780134</v>
      </c>
      <c r="D44" s="35">
        <v>1431219</v>
      </c>
      <c r="E44" s="36">
        <v>480960</v>
      </c>
      <c r="F44" s="36">
        <v>3889831</v>
      </c>
      <c r="G44" s="36">
        <v>181173</v>
      </c>
      <c r="H44" s="36">
        <v>1744684</v>
      </c>
      <c r="I44" s="37">
        <v>9741620</v>
      </c>
      <c r="J44" s="38">
        <f t="shared" si="0"/>
        <v>17469487</v>
      </c>
      <c r="L44" s="27"/>
      <c r="N44" s="28"/>
    </row>
    <row r="45" spans="1:14" s="12" customFormat="1" ht="15.75">
      <c r="A45" s="33">
        <v>41</v>
      </c>
      <c r="B45" s="34" t="s">
        <v>52</v>
      </c>
      <c r="C45" s="33">
        <v>780062</v>
      </c>
      <c r="D45" s="35">
        <v>4920733</v>
      </c>
      <c r="E45" s="36">
        <v>2605377</v>
      </c>
      <c r="F45" s="36">
        <v>2239640</v>
      </c>
      <c r="G45" s="36">
        <v>1638996</v>
      </c>
      <c r="H45" s="36">
        <v>14493582</v>
      </c>
      <c r="I45" s="37">
        <v>4609576</v>
      </c>
      <c r="J45" s="38">
        <f t="shared" si="0"/>
        <v>30507904</v>
      </c>
      <c r="L45" s="27"/>
      <c r="N45" s="28"/>
    </row>
    <row r="46" spans="1:14" s="12" customFormat="1" ht="15.75">
      <c r="A46" s="33">
        <v>42</v>
      </c>
      <c r="B46" s="34" t="s">
        <v>53</v>
      </c>
      <c r="C46" s="33">
        <v>780297</v>
      </c>
      <c r="D46" s="35">
        <v>1994</v>
      </c>
      <c r="E46" s="36">
        <v>920</v>
      </c>
      <c r="F46" s="36">
        <v>2300</v>
      </c>
      <c r="G46" s="36">
        <v>767</v>
      </c>
      <c r="H46" s="36">
        <v>3834</v>
      </c>
      <c r="I46" s="37">
        <v>5675</v>
      </c>
      <c r="J46" s="38">
        <f t="shared" si="0"/>
        <v>15490</v>
      </c>
      <c r="L46" s="27"/>
      <c r="N46" s="28"/>
    </row>
    <row r="47" spans="1:14" s="12" customFormat="1" ht="15.75">
      <c r="A47" s="33">
        <v>43</v>
      </c>
      <c r="B47" s="34" t="s">
        <v>54</v>
      </c>
      <c r="C47" s="33">
        <v>780122</v>
      </c>
      <c r="D47" s="35">
        <v>1975334</v>
      </c>
      <c r="E47" s="36">
        <v>589091</v>
      </c>
      <c r="F47" s="36">
        <v>898103</v>
      </c>
      <c r="G47" s="36">
        <v>264691</v>
      </c>
      <c r="H47" s="36">
        <v>2807572</v>
      </c>
      <c r="I47" s="37">
        <v>19931234</v>
      </c>
      <c r="J47" s="38">
        <f t="shared" si="0"/>
        <v>26466025</v>
      </c>
      <c r="L47" s="27"/>
      <c r="N47" s="28"/>
    </row>
    <row r="48" spans="1:14" s="12" customFormat="1" ht="15.75">
      <c r="A48" s="33">
        <v>44</v>
      </c>
      <c r="B48" s="34" t="s">
        <v>55</v>
      </c>
      <c r="C48" s="33">
        <v>780063</v>
      </c>
      <c r="D48" s="35">
        <v>1255297</v>
      </c>
      <c r="E48" s="36">
        <v>603203</v>
      </c>
      <c r="F48" s="36">
        <v>1345068</v>
      </c>
      <c r="G48" s="36">
        <v>291340</v>
      </c>
      <c r="H48" s="36">
        <v>5570829</v>
      </c>
      <c r="I48" s="37">
        <v>1290172</v>
      </c>
      <c r="J48" s="38">
        <f t="shared" si="0"/>
        <v>10355909</v>
      </c>
      <c r="L48" s="27"/>
      <c r="N48" s="28"/>
    </row>
    <row r="49" spans="1:14" s="12" customFormat="1" ht="15.75">
      <c r="A49" s="33">
        <v>45</v>
      </c>
      <c r="B49" s="34" t="s">
        <v>56</v>
      </c>
      <c r="C49" s="33">
        <v>780123</v>
      </c>
      <c r="D49" s="35">
        <v>2103073</v>
      </c>
      <c r="E49" s="36">
        <v>1306538</v>
      </c>
      <c r="F49" s="36">
        <v>17654259</v>
      </c>
      <c r="G49" s="36">
        <v>3339877</v>
      </c>
      <c r="H49" s="36">
        <v>5214415</v>
      </c>
      <c r="I49" s="37">
        <v>1846690</v>
      </c>
      <c r="J49" s="38">
        <f t="shared" si="0"/>
        <v>31464852</v>
      </c>
      <c r="L49" s="27"/>
      <c r="N49" s="28"/>
    </row>
    <row r="50" spans="1:14" s="12" customFormat="1" ht="15.75">
      <c r="A50" s="33">
        <v>46</v>
      </c>
      <c r="B50" s="34" t="s">
        <v>57</v>
      </c>
      <c r="C50" s="33">
        <v>780124</v>
      </c>
      <c r="D50" s="35">
        <v>4039299</v>
      </c>
      <c r="E50" s="36">
        <v>1861961</v>
      </c>
      <c r="F50" s="36">
        <v>9847331</v>
      </c>
      <c r="G50" s="36">
        <v>850082</v>
      </c>
      <c r="H50" s="36">
        <v>23688874</v>
      </c>
      <c r="I50" s="37">
        <v>2481911</v>
      </c>
      <c r="J50" s="38">
        <f t="shared" si="0"/>
        <v>42769458</v>
      </c>
      <c r="L50" s="27"/>
      <c r="N50" s="28"/>
    </row>
    <row r="51" spans="1:14" s="12" customFormat="1" ht="15.75">
      <c r="A51" s="33">
        <v>47</v>
      </c>
      <c r="B51" s="34" t="s">
        <v>58</v>
      </c>
      <c r="C51" s="33">
        <v>780125</v>
      </c>
      <c r="D51" s="35">
        <v>786162</v>
      </c>
      <c r="E51" s="36">
        <v>354229</v>
      </c>
      <c r="F51" s="36">
        <v>1065803</v>
      </c>
      <c r="G51" s="36">
        <v>190904</v>
      </c>
      <c r="H51" s="36">
        <v>15782237</v>
      </c>
      <c r="I51" s="37">
        <v>549450</v>
      </c>
      <c r="J51" s="38">
        <f t="shared" si="0"/>
        <v>18728785</v>
      </c>
      <c r="L51" s="27"/>
      <c r="N51" s="28"/>
    </row>
    <row r="52" spans="1:14" s="12" customFormat="1" ht="15.75">
      <c r="A52" s="33">
        <v>48</v>
      </c>
      <c r="B52" s="34" t="s">
        <v>59</v>
      </c>
      <c r="C52" s="33">
        <v>780064</v>
      </c>
      <c r="D52" s="35">
        <v>913041</v>
      </c>
      <c r="E52" s="36">
        <v>761523</v>
      </c>
      <c r="F52" s="36">
        <v>955064</v>
      </c>
      <c r="G52" s="36">
        <v>228901</v>
      </c>
      <c r="H52" s="36">
        <v>4998069</v>
      </c>
      <c r="I52" s="37">
        <v>829509</v>
      </c>
      <c r="J52" s="38">
        <f t="shared" si="0"/>
        <v>8686107</v>
      </c>
      <c r="L52" s="27"/>
      <c r="N52" s="28"/>
    </row>
    <row r="53" spans="1:14" s="12" customFormat="1" ht="15.75">
      <c r="A53" s="33">
        <v>49</v>
      </c>
      <c r="B53" s="34" t="s">
        <v>60</v>
      </c>
      <c r="C53" s="33">
        <v>780065</v>
      </c>
      <c r="D53" s="35">
        <v>376858</v>
      </c>
      <c r="E53" s="36">
        <v>154302</v>
      </c>
      <c r="F53" s="36">
        <v>179961</v>
      </c>
      <c r="G53" s="36">
        <v>6598016</v>
      </c>
      <c r="H53" s="36">
        <v>2520658</v>
      </c>
      <c r="I53" s="37">
        <v>286022</v>
      </c>
      <c r="J53" s="38">
        <f t="shared" si="0"/>
        <v>10115817</v>
      </c>
      <c r="L53" s="27"/>
      <c r="N53" s="28"/>
    </row>
    <row r="54" spans="1:14" s="12" customFormat="1" ht="15.75">
      <c r="A54" s="33">
        <v>50</v>
      </c>
      <c r="B54" s="34" t="s">
        <v>61</v>
      </c>
      <c r="C54" s="33">
        <v>780126</v>
      </c>
      <c r="D54" s="35">
        <v>1354993</v>
      </c>
      <c r="E54" s="36">
        <v>371164</v>
      </c>
      <c r="F54" s="36">
        <v>1510451</v>
      </c>
      <c r="G54" s="36">
        <v>185158</v>
      </c>
      <c r="H54" s="36">
        <v>2280611</v>
      </c>
      <c r="I54" s="37">
        <v>12543022</v>
      </c>
      <c r="J54" s="38">
        <f t="shared" si="0"/>
        <v>18245399</v>
      </c>
      <c r="L54" s="27"/>
      <c r="N54" s="28"/>
    </row>
    <row r="55" spans="1:14" s="12" customFormat="1" ht="15.75">
      <c r="A55" s="33">
        <v>51</v>
      </c>
      <c r="B55" s="34" t="s">
        <v>62</v>
      </c>
      <c r="C55" s="33">
        <v>780066</v>
      </c>
      <c r="D55" s="35">
        <v>811131</v>
      </c>
      <c r="E55" s="36">
        <v>422980</v>
      </c>
      <c r="F55" s="36">
        <v>1452619</v>
      </c>
      <c r="G55" s="36">
        <v>155260</v>
      </c>
      <c r="H55" s="36">
        <v>1609438</v>
      </c>
      <c r="I55" s="37">
        <v>6305020</v>
      </c>
      <c r="J55" s="38">
        <f t="shared" si="0"/>
        <v>10756448</v>
      </c>
      <c r="L55" s="27"/>
      <c r="N55" s="28"/>
    </row>
    <row r="56" spans="1:14" s="12" customFormat="1" ht="15.75">
      <c r="A56" s="33">
        <v>52</v>
      </c>
      <c r="B56" s="34" t="s">
        <v>63</v>
      </c>
      <c r="C56" s="33">
        <v>780127</v>
      </c>
      <c r="D56" s="35">
        <v>1458381</v>
      </c>
      <c r="E56" s="36">
        <v>1417844</v>
      </c>
      <c r="F56" s="36">
        <v>9321723</v>
      </c>
      <c r="G56" s="36">
        <v>185920</v>
      </c>
      <c r="H56" s="36">
        <v>1929205</v>
      </c>
      <c r="I56" s="37">
        <v>1077424</v>
      </c>
      <c r="J56" s="38">
        <f t="shared" si="0"/>
        <v>15390497</v>
      </c>
      <c r="L56" s="27"/>
      <c r="N56" s="28"/>
    </row>
    <row r="57" spans="1:14" s="12" customFormat="1" ht="15.75">
      <c r="A57" s="33">
        <v>53</v>
      </c>
      <c r="B57" s="34" t="s">
        <v>64</v>
      </c>
      <c r="C57" s="33">
        <v>780067</v>
      </c>
      <c r="D57" s="35">
        <v>643612</v>
      </c>
      <c r="E57" s="36">
        <v>196202</v>
      </c>
      <c r="F57" s="36">
        <v>593576</v>
      </c>
      <c r="G57" s="36">
        <v>122005</v>
      </c>
      <c r="H57" s="36">
        <v>5647714</v>
      </c>
      <c r="I57" s="37">
        <v>1260322</v>
      </c>
      <c r="J57" s="38">
        <f t="shared" si="0"/>
        <v>8463431</v>
      </c>
      <c r="L57" s="27"/>
      <c r="N57" s="28"/>
    </row>
    <row r="58" spans="1:14" s="12" customFormat="1" ht="15.75">
      <c r="A58" s="33">
        <v>54</v>
      </c>
      <c r="B58" s="34" t="s">
        <v>65</v>
      </c>
      <c r="C58" s="33">
        <v>780129</v>
      </c>
      <c r="D58" s="35">
        <v>2662492</v>
      </c>
      <c r="E58" s="36">
        <v>3993576</v>
      </c>
      <c r="F58" s="36">
        <v>1617996</v>
      </c>
      <c r="G58" s="36">
        <v>493703</v>
      </c>
      <c r="H58" s="36">
        <v>4935731</v>
      </c>
      <c r="I58" s="37">
        <v>1424506</v>
      </c>
      <c r="J58" s="38">
        <f t="shared" si="0"/>
        <v>15128004</v>
      </c>
      <c r="L58" s="27"/>
      <c r="N58" s="28"/>
    </row>
    <row r="59" spans="1:14" s="12" customFormat="1" ht="15.75">
      <c r="A59" s="33">
        <v>55</v>
      </c>
      <c r="B59" s="34" t="s">
        <v>66</v>
      </c>
      <c r="C59" s="33">
        <v>780098</v>
      </c>
      <c r="D59" s="35">
        <v>2034744</v>
      </c>
      <c r="E59" s="36">
        <v>1533205</v>
      </c>
      <c r="F59" s="36">
        <v>8312189</v>
      </c>
      <c r="G59" s="36">
        <v>264556</v>
      </c>
      <c r="H59" s="36">
        <v>2454244</v>
      </c>
      <c r="I59" s="37">
        <v>2539834</v>
      </c>
      <c r="J59" s="38">
        <f t="shared" si="0"/>
        <v>17138772</v>
      </c>
      <c r="L59" s="27"/>
      <c r="N59" s="28"/>
    </row>
    <row r="60" spans="1:14" s="12" customFormat="1" ht="15.75">
      <c r="A60" s="33">
        <v>56</v>
      </c>
      <c r="B60" s="34" t="s">
        <v>67</v>
      </c>
      <c r="C60" s="33">
        <v>780050</v>
      </c>
      <c r="D60" s="35">
        <v>2867265</v>
      </c>
      <c r="E60" s="36">
        <v>474343</v>
      </c>
      <c r="F60" s="36">
        <v>822470</v>
      </c>
      <c r="G60" s="36">
        <v>242430</v>
      </c>
      <c r="H60" s="36">
        <v>5052932</v>
      </c>
      <c r="I60" s="37">
        <v>4797052</v>
      </c>
      <c r="J60" s="38">
        <f t="shared" si="0"/>
        <v>14256492</v>
      </c>
      <c r="L60" s="27"/>
      <c r="N60" s="28"/>
    </row>
    <row r="61" spans="1:14" s="12" customFormat="1" ht="15.75">
      <c r="A61" s="33">
        <v>57</v>
      </c>
      <c r="B61" s="34" t="s">
        <v>68</v>
      </c>
      <c r="C61" s="33">
        <v>780099</v>
      </c>
      <c r="D61" s="35">
        <v>4678929</v>
      </c>
      <c r="E61" s="36">
        <v>1674507</v>
      </c>
      <c r="F61" s="36">
        <v>11829238</v>
      </c>
      <c r="G61" s="36">
        <v>809747</v>
      </c>
      <c r="H61" s="36">
        <v>33013524</v>
      </c>
      <c r="I61" s="37">
        <v>2671534</v>
      </c>
      <c r="J61" s="38">
        <f t="shared" si="0"/>
        <v>54677479</v>
      </c>
      <c r="L61" s="27"/>
      <c r="N61" s="28"/>
    </row>
    <row r="62" spans="1:14" s="12" customFormat="1" ht="15.75">
      <c r="A62" s="33">
        <v>58</v>
      </c>
      <c r="B62" s="34" t="s">
        <v>69</v>
      </c>
      <c r="C62" s="33">
        <v>780100</v>
      </c>
      <c r="D62" s="35">
        <v>1073242</v>
      </c>
      <c r="E62" s="36">
        <v>1271933</v>
      </c>
      <c r="F62" s="36">
        <v>1089096</v>
      </c>
      <c r="G62" s="36">
        <v>8946784</v>
      </c>
      <c r="H62" s="36">
        <v>2469766</v>
      </c>
      <c r="I62" s="37">
        <v>6216806</v>
      </c>
      <c r="J62" s="38">
        <f t="shared" si="0"/>
        <v>21067627</v>
      </c>
      <c r="L62" s="27"/>
      <c r="N62" s="28"/>
    </row>
    <row r="63" spans="1:14" s="12" customFormat="1" ht="15.75">
      <c r="A63" s="33">
        <v>59</v>
      </c>
      <c r="B63" s="34" t="s">
        <v>70</v>
      </c>
      <c r="C63" s="33">
        <v>780101</v>
      </c>
      <c r="D63" s="35">
        <v>2706680</v>
      </c>
      <c r="E63" s="36">
        <v>943974</v>
      </c>
      <c r="F63" s="36">
        <v>2723557</v>
      </c>
      <c r="G63" s="36">
        <v>415251</v>
      </c>
      <c r="H63" s="36">
        <v>3770566</v>
      </c>
      <c r="I63" s="37">
        <v>21894152</v>
      </c>
      <c r="J63" s="38">
        <f t="shared" si="0"/>
        <v>32454180</v>
      </c>
      <c r="L63" s="27"/>
      <c r="N63" s="28"/>
    </row>
    <row r="64" spans="1:14" s="12" customFormat="1" ht="15.75">
      <c r="A64" s="33">
        <v>60</v>
      </c>
      <c r="B64" s="34" t="s">
        <v>71</v>
      </c>
      <c r="C64" s="33">
        <v>780102</v>
      </c>
      <c r="D64" s="35">
        <v>4180924</v>
      </c>
      <c r="E64" s="36">
        <v>589146</v>
      </c>
      <c r="F64" s="36">
        <v>10312509</v>
      </c>
      <c r="G64" s="36">
        <v>233589</v>
      </c>
      <c r="H64" s="36">
        <v>2639724</v>
      </c>
      <c r="I64" s="37">
        <v>3293665</v>
      </c>
      <c r="J64" s="38">
        <f t="shared" si="0"/>
        <v>21249557</v>
      </c>
      <c r="L64" s="27"/>
      <c r="N64" s="28"/>
    </row>
    <row r="65" spans="1:14" s="12" customFormat="1" ht="15.75">
      <c r="A65" s="33">
        <v>61</v>
      </c>
      <c r="B65" s="34" t="s">
        <v>72</v>
      </c>
      <c r="C65" s="33">
        <v>780103</v>
      </c>
      <c r="D65" s="35">
        <v>2628956</v>
      </c>
      <c r="E65" s="36">
        <v>676439</v>
      </c>
      <c r="F65" s="36">
        <v>914551</v>
      </c>
      <c r="G65" s="36">
        <v>273158</v>
      </c>
      <c r="H65" s="36">
        <v>6417784</v>
      </c>
      <c r="I65" s="37">
        <v>13176638</v>
      </c>
      <c r="J65" s="38">
        <f t="shared" si="0"/>
        <v>24087526</v>
      </c>
      <c r="L65" s="27"/>
      <c r="N65" s="28"/>
    </row>
    <row r="66" spans="1:14" s="12" customFormat="1" ht="15.75">
      <c r="A66" s="33">
        <v>62</v>
      </c>
      <c r="B66" s="34" t="s">
        <v>73</v>
      </c>
      <c r="C66" s="33">
        <v>780082</v>
      </c>
      <c r="D66" s="35">
        <v>6131691</v>
      </c>
      <c r="E66" s="36">
        <v>1476356</v>
      </c>
      <c r="F66" s="36">
        <v>46474436</v>
      </c>
      <c r="G66" s="36">
        <v>662968</v>
      </c>
      <c r="H66" s="36">
        <v>5858178</v>
      </c>
      <c r="I66" s="37">
        <v>5064966</v>
      </c>
      <c r="J66" s="38">
        <f t="shared" si="0"/>
        <v>65668595</v>
      </c>
      <c r="L66" s="27"/>
      <c r="N66" s="28"/>
    </row>
    <row r="67" spans="1:14" s="12" customFormat="1" ht="15.75">
      <c r="A67" s="33">
        <v>63</v>
      </c>
      <c r="B67" s="34" t="s">
        <v>74</v>
      </c>
      <c r="C67" s="33">
        <v>780194</v>
      </c>
      <c r="D67" s="35">
        <v>2103688</v>
      </c>
      <c r="E67" s="36">
        <v>422152</v>
      </c>
      <c r="F67" s="36">
        <v>769677</v>
      </c>
      <c r="G67" s="36">
        <v>376904</v>
      </c>
      <c r="H67" s="36">
        <v>4104784</v>
      </c>
      <c r="I67" s="37">
        <v>10274608</v>
      </c>
      <c r="J67" s="38">
        <f t="shared" si="0"/>
        <v>18051813</v>
      </c>
      <c r="L67" s="27"/>
      <c r="N67" s="28"/>
    </row>
    <row r="68" spans="1:14" s="12" customFormat="1" ht="15.75">
      <c r="A68" s="33">
        <v>64</v>
      </c>
      <c r="B68" s="34" t="s">
        <v>75</v>
      </c>
      <c r="C68" s="33">
        <v>780094</v>
      </c>
      <c r="D68" s="35">
        <v>2347618</v>
      </c>
      <c r="E68" s="36">
        <v>270917</v>
      </c>
      <c r="F68" s="36">
        <v>508651</v>
      </c>
      <c r="G68" s="36">
        <v>208512</v>
      </c>
      <c r="H68" s="36">
        <v>3125204</v>
      </c>
      <c r="I68" s="37">
        <v>11833677</v>
      </c>
      <c r="J68" s="38">
        <f t="shared" si="0"/>
        <v>18294579</v>
      </c>
      <c r="L68" s="27"/>
      <c r="N68" s="28"/>
    </row>
    <row r="69" spans="1:14" s="12" customFormat="1" ht="15.75">
      <c r="A69" s="33">
        <v>65</v>
      </c>
      <c r="B69" s="34" t="s">
        <v>76</v>
      </c>
      <c r="C69" s="33">
        <v>780192</v>
      </c>
      <c r="D69" s="35">
        <v>666744</v>
      </c>
      <c r="E69" s="36">
        <v>426918</v>
      </c>
      <c r="F69" s="36">
        <v>536389</v>
      </c>
      <c r="G69" s="36">
        <v>2957621</v>
      </c>
      <c r="H69" s="36">
        <v>1956896</v>
      </c>
      <c r="I69" s="37">
        <v>4809222</v>
      </c>
      <c r="J69" s="38">
        <f t="shared" si="0"/>
        <v>11353790</v>
      </c>
      <c r="L69" s="27"/>
      <c r="N69" s="28"/>
    </row>
    <row r="70" spans="1:14" s="12" customFormat="1" ht="15.75">
      <c r="A70" s="33">
        <v>66</v>
      </c>
      <c r="B70" s="34" t="s">
        <v>77</v>
      </c>
      <c r="C70" s="33">
        <v>780306</v>
      </c>
      <c r="D70" s="35">
        <v>608078</v>
      </c>
      <c r="E70" s="36">
        <v>7041094</v>
      </c>
      <c r="F70" s="36">
        <v>1023640</v>
      </c>
      <c r="G70" s="36">
        <v>7302870</v>
      </c>
      <c r="H70" s="36">
        <v>3532562</v>
      </c>
      <c r="I70" s="37">
        <v>583765</v>
      </c>
      <c r="J70" s="38">
        <f t="shared" ref="J70:J98" si="1">SUM(D70:I70)</f>
        <v>20092009</v>
      </c>
      <c r="L70" s="27"/>
      <c r="N70" s="28"/>
    </row>
    <row r="71" spans="1:14" s="12" customFormat="1" ht="15.75">
      <c r="A71" s="33">
        <v>67</v>
      </c>
      <c r="B71" s="34" t="s">
        <v>78</v>
      </c>
      <c r="C71" s="33">
        <v>780027</v>
      </c>
      <c r="D71" s="35">
        <v>629052</v>
      </c>
      <c r="E71" s="36">
        <v>143416</v>
      </c>
      <c r="F71" s="36">
        <v>669109</v>
      </c>
      <c r="G71" s="36">
        <v>91984</v>
      </c>
      <c r="H71" s="36">
        <v>922313</v>
      </c>
      <c r="I71" s="37">
        <v>4638269</v>
      </c>
      <c r="J71" s="38">
        <f t="shared" si="1"/>
        <v>7094143</v>
      </c>
      <c r="L71" s="27"/>
      <c r="N71" s="28"/>
    </row>
    <row r="72" spans="1:14" s="12" customFormat="1" ht="15.75">
      <c r="A72" s="33">
        <v>68</v>
      </c>
      <c r="B72" s="34" t="s">
        <v>79</v>
      </c>
      <c r="C72" s="33">
        <v>780086</v>
      </c>
      <c r="D72" s="35">
        <v>1288721</v>
      </c>
      <c r="E72" s="36">
        <v>2235970</v>
      </c>
      <c r="F72" s="36">
        <v>448909</v>
      </c>
      <c r="G72" s="36">
        <v>120550</v>
      </c>
      <c r="H72" s="36">
        <v>2789288</v>
      </c>
      <c r="I72" s="37">
        <v>926567</v>
      </c>
      <c r="J72" s="38">
        <f t="shared" si="1"/>
        <v>7810005</v>
      </c>
      <c r="L72" s="27"/>
      <c r="N72" s="28"/>
    </row>
    <row r="73" spans="1:14" s="12" customFormat="1" ht="15.75">
      <c r="A73" s="33">
        <v>69</v>
      </c>
      <c r="B73" s="34" t="s">
        <v>80</v>
      </c>
      <c r="C73" s="33">
        <v>780020</v>
      </c>
      <c r="D73" s="35">
        <v>909338</v>
      </c>
      <c r="E73" s="36">
        <v>91961</v>
      </c>
      <c r="F73" s="36">
        <v>279796</v>
      </c>
      <c r="G73" s="36">
        <v>109081</v>
      </c>
      <c r="H73" s="36">
        <v>2568060</v>
      </c>
      <c r="I73" s="37">
        <v>1953682</v>
      </c>
      <c r="J73" s="38">
        <f t="shared" si="1"/>
        <v>5911918</v>
      </c>
      <c r="L73" s="27"/>
      <c r="N73" s="28"/>
    </row>
    <row r="74" spans="1:14" s="12" customFormat="1" ht="15.75">
      <c r="A74" s="33">
        <v>70</v>
      </c>
      <c r="B74" s="34" t="s">
        <v>81</v>
      </c>
      <c r="C74" s="33">
        <v>780021</v>
      </c>
      <c r="D74" s="35">
        <v>849792</v>
      </c>
      <c r="E74" s="36">
        <v>157599</v>
      </c>
      <c r="F74" s="36">
        <v>679259</v>
      </c>
      <c r="G74" s="36">
        <v>76644</v>
      </c>
      <c r="H74" s="36">
        <v>1043318</v>
      </c>
      <c r="I74" s="37">
        <v>2286869</v>
      </c>
      <c r="J74" s="38">
        <f t="shared" si="1"/>
        <v>5093481</v>
      </c>
      <c r="L74" s="27"/>
      <c r="N74" s="28"/>
    </row>
    <row r="75" spans="1:14" s="12" customFormat="1" ht="15.75">
      <c r="A75" s="33">
        <v>71</v>
      </c>
      <c r="B75" s="34" t="s">
        <v>82</v>
      </c>
      <c r="C75" s="33">
        <v>780087</v>
      </c>
      <c r="D75" s="35">
        <v>1137637</v>
      </c>
      <c r="E75" s="36">
        <v>144187</v>
      </c>
      <c r="F75" s="36">
        <v>652556</v>
      </c>
      <c r="G75" s="36">
        <v>90674</v>
      </c>
      <c r="H75" s="36">
        <v>1217411</v>
      </c>
      <c r="I75" s="37">
        <v>7753374</v>
      </c>
      <c r="J75" s="38">
        <f t="shared" si="1"/>
        <v>10995839</v>
      </c>
      <c r="L75" s="27"/>
      <c r="N75" s="28"/>
    </row>
    <row r="76" spans="1:14" s="12" customFormat="1" ht="15.75">
      <c r="A76" s="33">
        <v>72</v>
      </c>
      <c r="B76" s="34" t="s">
        <v>83</v>
      </c>
      <c r="C76" s="33">
        <v>780088</v>
      </c>
      <c r="D76" s="35">
        <v>1871941</v>
      </c>
      <c r="E76" s="36">
        <v>438209</v>
      </c>
      <c r="F76" s="36">
        <v>10351260</v>
      </c>
      <c r="G76" s="36">
        <v>179651</v>
      </c>
      <c r="H76" s="36">
        <v>1535965</v>
      </c>
      <c r="I76" s="37">
        <v>1393037</v>
      </c>
      <c r="J76" s="38">
        <f t="shared" si="1"/>
        <v>15770063</v>
      </c>
      <c r="L76" s="27"/>
      <c r="N76" s="28"/>
    </row>
    <row r="77" spans="1:14" s="12" customFormat="1" ht="15.75">
      <c r="A77" s="33">
        <v>73</v>
      </c>
      <c r="B77" s="34" t="s">
        <v>84</v>
      </c>
      <c r="C77" s="33">
        <v>780089</v>
      </c>
      <c r="D77" s="35">
        <v>2700983</v>
      </c>
      <c r="E77" s="36">
        <v>1391715</v>
      </c>
      <c r="F77" s="36">
        <v>920733</v>
      </c>
      <c r="G77" s="36">
        <v>273505</v>
      </c>
      <c r="H77" s="36">
        <v>6271355</v>
      </c>
      <c r="I77" s="37">
        <v>2525722</v>
      </c>
      <c r="J77" s="38">
        <f t="shared" si="1"/>
        <v>14084013</v>
      </c>
      <c r="L77" s="27"/>
      <c r="N77" s="28"/>
    </row>
    <row r="78" spans="1:14" s="12" customFormat="1" ht="15.75">
      <c r="A78" s="33">
        <v>74</v>
      </c>
      <c r="B78" s="34" t="s">
        <v>85</v>
      </c>
      <c r="C78" s="33">
        <v>780022</v>
      </c>
      <c r="D78" s="35">
        <v>1403784</v>
      </c>
      <c r="E78" s="36">
        <v>574121</v>
      </c>
      <c r="F78" s="36">
        <v>2501112</v>
      </c>
      <c r="G78" s="36">
        <v>514963</v>
      </c>
      <c r="H78" s="36">
        <v>3828767</v>
      </c>
      <c r="I78" s="37">
        <v>529996</v>
      </c>
      <c r="J78" s="38">
        <f t="shared" si="1"/>
        <v>9352743</v>
      </c>
      <c r="L78" s="27"/>
      <c r="N78" s="28"/>
    </row>
    <row r="79" spans="1:14" s="12" customFormat="1" ht="31.5">
      <c r="A79" s="33">
        <v>75</v>
      </c>
      <c r="B79" s="34" t="s">
        <v>86</v>
      </c>
      <c r="C79" s="33">
        <v>780023</v>
      </c>
      <c r="D79" s="35">
        <v>1161698</v>
      </c>
      <c r="E79" s="36">
        <v>600489</v>
      </c>
      <c r="F79" s="36">
        <v>3359889</v>
      </c>
      <c r="G79" s="36">
        <v>177250</v>
      </c>
      <c r="H79" s="36">
        <v>1975279</v>
      </c>
      <c r="I79" s="37">
        <v>577902</v>
      </c>
      <c r="J79" s="38">
        <f t="shared" si="1"/>
        <v>7852507</v>
      </c>
      <c r="L79" s="27"/>
      <c r="N79" s="28"/>
    </row>
    <row r="80" spans="1:14" s="12" customFormat="1" ht="15.75">
      <c r="A80" s="33">
        <v>76</v>
      </c>
      <c r="B80" s="34" t="s">
        <v>87</v>
      </c>
      <c r="C80" s="33">
        <v>780090</v>
      </c>
      <c r="D80" s="35">
        <v>6431758</v>
      </c>
      <c r="E80" s="36">
        <v>1098752</v>
      </c>
      <c r="F80" s="36">
        <v>1371187</v>
      </c>
      <c r="G80" s="36">
        <v>8824575</v>
      </c>
      <c r="H80" s="36">
        <v>9828676</v>
      </c>
      <c r="I80" s="37">
        <v>4683470</v>
      </c>
      <c r="J80" s="38">
        <f t="shared" si="1"/>
        <v>32238418</v>
      </c>
      <c r="L80" s="27"/>
      <c r="N80" s="28"/>
    </row>
    <row r="81" spans="1:14" s="12" customFormat="1" ht="15.75">
      <c r="A81" s="33">
        <v>77</v>
      </c>
      <c r="B81" s="34" t="s">
        <v>88</v>
      </c>
      <c r="C81" s="33">
        <v>780024</v>
      </c>
      <c r="D81" s="35">
        <v>814148</v>
      </c>
      <c r="E81" s="36">
        <v>165204</v>
      </c>
      <c r="F81" s="36">
        <v>332386</v>
      </c>
      <c r="G81" s="36">
        <v>8745909</v>
      </c>
      <c r="H81" s="36">
        <v>5042673</v>
      </c>
      <c r="I81" s="37">
        <v>587116</v>
      </c>
      <c r="J81" s="38">
        <f t="shared" si="1"/>
        <v>15687436</v>
      </c>
      <c r="L81" s="27"/>
      <c r="N81" s="28"/>
    </row>
    <row r="82" spans="1:14" s="12" customFormat="1" ht="15.75">
      <c r="A82" s="33">
        <v>78</v>
      </c>
      <c r="B82" s="34" t="s">
        <v>89</v>
      </c>
      <c r="C82" s="33">
        <v>780025</v>
      </c>
      <c r="D82" s="35">
        <v>1991139</v>
      </c>
      <c r="E82" s="36">
        <v>4346790</v>
      </c>
      <c r="F82" s="36">
        <v>1227305</v>
      </c>
      <c r="G82" s="36">
        <v>229250</v>
      </c>
      <c r="H82" s="36">
        <v>2040371</v>
      </c>
      <c r="I82" s="37">
        <v>634041</v>
      </c>
      <c r="J82" s="38">
        <f t="shared" si="1"/>
        <v>10468896</v>
      </c>
      <c r="L82" s="27"/>
      <c r="N82" s="28"/>
    </row>
    <row r="83" spans="1:14" s="12" customFormat="1" ht="15.75">
      <c r="A83" s="33">
        <v>79</v>
      </c>
      <c r="B83" s="34" t="s">
        <v>90</v>
      </c>
      <c r="C83" s="33">
        <v>780026</v>
      </c>
      <c r="D83" s="35">
        <v>1473522</v>
      </c>
      <c r="E83" s="36">
        <v>199565</v>
      </c>
      <c r="F83" s="36">
        <v>641177</v>
      </c>
      <c r="G83" s="36">
        <v>415431</v>
      </c>
      <c r="H83" s="36">
        <v>1947736</v>
      </c>
      <c r="I83" s="37">
        <v>6379167</v>
      </c>
      <c r="J83" s="38">
        <f t="shared" si="1"/>
        <v>11056598</v>
      </c>
      <c r="L83" s="27"/>
      <c r="N83" s="28"/>
    </row>
    <row r="84" spans="1:14" s="12" customFormat="1" ht="15.75">
      <c r="A84" s="33">
        <v>80</v>
      </c>
      <c r="B84" s="34" t="s">
        <v>91</v>
      </c>
      <c r="C84" s="33">
        <v>780080</v>
      </c>
      <c r="D84" s="35">
        <v>4210647</v>
      </c>
      <c r="E84" s="36">
        <v>379778</v>
      </c>
      <c r="F84" s="36">
        <v>774934</v>
      </c>
      <c r="G84" s="36">
        <v>307551</v>
      </c>
      <c r="H84" s="36">
        <v>3743729</v>
      </c>
      <c r="I84" s="37">
        <v>11315997</v>
      </c>
      <c r="J84" s="38">
        <f t="shared" si="1"/>
        <v>20732636</v>
      </c>
      <c r="L84" s="27"/>
      <c r="N84" s="28"/>
    </row>
    <row r="85" spans="1:14" s="12" customFormat="1" ht="15.75">
      <c r="A85" s="33">
        <v>81</v>
      </c>
      <c r="B85" s="34" t="s">
        <v>92</v>
      </c>
      <c r="C85" s="33">
        <v>780028</v>
      </c>
      <c r="D85" s="35">
        <v>1589044</v>
      </c>
      <c r="E85" s="36">
        <v>367246</v>
      </c>
      <c r="F85" s="36">
        <v>7326251</v>
      </c>
      <c r="G85" s="36">
        <v>2308907</v>
      </c>
      <c r="H85" s="36">
        <v>3589223</v>
      </c>
      <c r="I85" s="37">
        <v>1789819</v>
      </c>
      <c r="J85" s="38">
        <f t="shared" si="1"/>
        <v>16970490</v>
      </c>
      <c r="L85" s="27"/>
      <c r="N85" s="28"/>
    </row>
    <row r="86" spans="1:14" s="12" customFormat="1" ht="15.75">
      <c r="A86" s="33">
        <v>82</v>
      </c>
      <c r="B86" s="34" t="s">
        <v>93</v>
      </c>
      <c r="C86" s="33">
        <v>780092</v>
      </c>
      <c r="D86" s="35">
        <v>3510124</v>
      </c>
      <c r="E86" s="36">
        <v>752420</v>
      </c>
      <c r="F86" s="36">
        <v>1397424</v>
      </c>
      <c r="G86" s="36">
        <v>8673665</v>
      </c>
      <c r="H86" s="36">
        <v>4303202</v>
      </c>
      <c r="I86" s="37">
        <v>20122602</v>
      </c>
      <c r="J86" s="38">
        <f t="shared" si="1"/>
        <v>38759437</v>
      </c>
      <c r="L86" s="27"/>
      <c r="N86" s="28"/>
    </row>
    <row r="87" spans="1:14" s="12" customFormat="1" ht="15.75">
      <c r="A87" s="33">
        <v>83</v>
      </c>
      <c r="B87" s="34" t="s">
        <v>94</v>
      </c>
      <c r="C87" s="33">
        <v>780131</v>
      </c>
      <c r="D87" s="35">
        <v>21164</v>
      </c>
      <c r="E87" s="36">
        <v>10204</v>
      </c>
      <c r="F87" s="36">
        <v>24565</v>
      </c>
      <c r="G87" s="36">
        <v>10582</v>
      </c>
      <c r="H87" s="36">
        <v>1706160</v>
      </c>
      <c r="I87" s="37">
        <v>425926</v>
      </c>
      <c r="J87" s="38">
        <f t="shared" si="1"/>
        <v>2198601</v>
      </c>
      <c r="L87" s="27"/>
      <c r="N87" s="28"/>
    </row>
    <row r="88" spans="1:14" s="12" customFormat="1" ht="15.75">
      <c r="A88" s="33">
        <v>84</v>
      </c>
      <c r="B88" s="34" t="s">
        <v>95</v>
      </c>
      <c r="C88" s="33">
        <v>780396</v>
      </c>
      <c r="D88" s="35">
        <v>4865471</v>
      </c>
      <c r="E88" s="36">
        <v>1693204</v>
      </c>
      <c r="F88" s="36">
        <v>8674757</v>
      </c>
      <c r="G88" s="36">
        <v>936544</v>
      </c>
      <c r="H88" s="36">
        <v>10567419</v>
      </c>
      <c r="I88" s="37">
        <v>3964027</v>
      </c>
      <c r="J88" s="38">
        <f t="shared" si="1"/>
        <v>30701422</v>
      </c>
      <c r="L88" s="27"/>
      <c r="N88" s="28"/>
    </row>
    <row r="89" spans="1:14" s="39" customFormat="1" ht="15.75">
      <c r="A89" s="33">
        <v>85</v>
      </c>
      <c r="B89" s="34" t="s">
        <v>96</v>
      </c>
      <c r="C89" s="33">
        <v>780340</v>
      </c>
      <c r="D89" s="35">
        <v>28341</v>
      </c>
      <c r="E89" s="36">
        <v>11767</v>
      </c>
      <c r="F89" s="36">
        <v>32153</v>
      </c>
      <c r="G89" s="36">
        <v>8287</v>
      </c>
      <c r="H89" s="36">
        <v>98281</v>
      </c>
      <c r="I89" s="37">
        <v>24694</v>
      </c>
      <c r="J89" s="38">
        <f t="shared" si="1"/>
        <v>203523</v>
      </c>
      <c r="L89" s="27"/>
      <c r="N89" s="28"/>
    </row>
    <row r="90" spans="1:14" s="12" customFormat="1" ht="15.75">
      <c r="A90" s="33">
        <v>86</v>
      </c>
      <c r="B90" s="34" t="s">
        <v>97</v>
      </c>
      <c r="C90" s="33">
        <v>780231</v>
      </c>
      <c r="D90" s="35">
        <v>782103</v>
      </c>
      <c r="E90" s="36">
        <v>727797</v>
      </c>
      <c r="F90" s="36">
        <v>448607</v>
      </c>
      <c r="G90" s="36">
        <v>170345</v>
      </c>
      <c r="H90" s="36">
        <v>1951544</v>
      </c>
      <c r="I90" s="37">
        <v>441180</v>
      </c>
      <c r="J90" s="38">
        <f t="shared" si="1"/>
        <v>4521576</v>
      </c>
      <c r="L90" s="27"/>
      <c r="N90" s="28"/>
    </row>
    <row r="91" spans="1:14" s="12" customFormat="1" ht="15.75">
      <c r="A91" s="33">
        <v>87</v>
      </c>
      <c r="B91" s="34" t="s">
        <v>98</v>
      </c>
      <c r="C91" s="33">
        <v>780634</v>
      </c>
      <c r="D91" s="35">
        <v>58034</v>
      </c>
      <c r="E91" s="36">
        <v>15133</v>
      </c>
      <c r="F91" s="36">
        <v>47894</v>
      </c>
      <c r="G91" s="36">
        <v>16225</v>
      </c>
      <c r="H91" s="36">
        <v>97348</v>
      </c>
      <c r="I91" s="37">
        <v>58502</v>
      </c>
      <c r="J91" s="38">
        <f t="shared" si="1"/>
        <v>293136</v>
      </c>
      <c r="L91" s="27"/>
      <c r="N91" s="28"/>
    </row>
    <row r="92" spans="1:14" s="12" customFormat="1" ht="31.5">
      <c r="A92" s="33">
        <v>88</v>
      </c>
      <c r="B92" s="34" t="s">
        <v>99</v>
      </c>
      <c r="C92" s="33">
        <v>780245</v>
      </c>
      <c r="D92" s="35">
        <v>549477</v>
      </c>
      <c r="E92" s="36">
        <v>14960</v>
      </c>
      <c r="F92" s="36">
        <v>37043</v>
      </c>
      <c r="G92" s="36">
        <v>6411</v>
      </c>
      <c r="H92" s="36">
        <v>184742</v>
      </c>
      <c r="I92" s="37">
        <v>100446</v>
      </c>
      <c r="J92" s="38">
        <f t="shared" si="1"/>
        <v>893079</v>
      </c>
      <c r="L92" s="27"/>
      <c r="N92" s="28"/>
    </row>
    <row r="93" spans="1:14" s="12" customFormat="1" ht="31.5">
      <c r="A93" s="33">
        <v>89</v>
      </c>
      <c r="B93" s="34" t="s">
        <v>100</v>
      </c>
      <c r="C93" s="33">
        <v>780152</v>
      </c>
      <c r="D93" s="35">
        <v>37386</v>
      </c>
      <c r="E93" s="36">
        <v>8288</v>
      </c>
      <c r="F93" s="36">
        <v>56607</v>
      </c>
      <c r="G93" s="36">
        <v>16577</v>
      </c>
      <c r="H93" s="36">
        <v>149366</v>
      </c>
      <c r="I93" s="37">
        <v>70009</v>
      </c>
      <c r="J93" s="38">
        <f t="shared" si="1"/>
        <v>338233</v>
      </c>
      <c r="L93" s="27"/>
      <c r="N93" s="28"/>
    </row>
    <row r="94" spans="1:14" s="12" customFormat="1" ht="31.5">
      <c r="A94" s="33">
        <v>90</v>
      </c>
      <c r="B94" s="34" t="s">
        <v>101</v>
      </c>
      <c r="C94" s="33">
        <v>780039</v>
      </c>
      <c r="D94" s="35">
        <v>293647</v>
      </c>
      <c r="E94" s="36">
        <v>128996</v>
      </c>
      <c r="F94" s="36">
        <v>228056</v>
      </c>
      <c r="G94" s="36">
        <v>39859</v>
      </c>
      <c r="H94" s="36">
        <v>571653</v>
      </c>
      <c r="I94" s="37">
        <v>2858100</v>
      </c>
      <c r="J94" s="38">
        <f t="shared" si="1"/>
        <v>4120311</v>
      </c>
      <c r="L94" s="27"/>
      <c r="N94" s="28"/>
    </row>
    <row r="95" spans="1:14" s="12" customFormat="1" ht="15.75">
      <c r="A95" s="33">
        <v>91</v>
      </c>
      <c r="B95" s="34" t="s">
        <v>102</v>
      </c>
      <c r="C95" s="33">
        <v>780049</v>
      </c>
      <c r="D95" s="35">
        <v>456</v>
      </c>
      <c r="E95" s="36">
        <v>304</v>
      </c>
      <c r="F95" s="36">
        <v>760</v>
      </c>
      <c r="G95" s="36">
        <v>456</v>
      </c>
      <c r="H95" s="36">
        <v>2584</v>
      </c>
      <c r="I95" s="37">
        <v>47580</v>
      </c>
      <c r="J95" s="38">
        <f t="shared" si="1"/>
        <v>52140</v>
      </c>
      <c r="L95" s="27"/>
      <c r="N95" s="28"/>
    </row>
    <row r="96" spans="1:14" s="12" customFormat="1" ht="15.75">
      <c r="A96" s="33">
        <v>92</v>
      </c>
      <c r="B96" s="34" t="s">
        <v>103</v>
      </c>
      <c r="C96" s="33">
        <v>780019</v>
      </c>
      <c r="D96" s="35">
        <v>183130</v>
      </c>
      <c r="E96" s="36">
        <v>3037</v>
      </c>
      <c r="F96" s="36">
        <v>8876</v>
      </c>
      <c r="G96" s="36">
        <v>2569</v>
      </c>
      <c r="H96" s="36">
        <v>23592</v>
      </c>
      <c r="I96" s="37">
        <v>17752</v>
      </c>
      <c r="J96" s="38">
        <f t="shared" si="1"/>
        <v>238956</v>
      </c>
      <c r="L96" s="27"/>
      <c r="N96" s="28"/>
    </row>
    <row r="97" spans="1:14" s="12" customFormat="1" ht="31.5">
      <c r="A97" s="33">
        <v>93</v>
      </c>
      <c r="B97" s="34" t="s">
        <v>104</v>
      </c>
      <c r="C97" s="33">
        <v>780018</v>
      </c>
      <c r="D97" s="35">
        <v>50691</v>
      </c>
      <c r="E97" s="36">
        <v>21606</v>
      </c>
      <c r="F97" s="36">
        <v>433616</v>
      </c>
      <c r="G97" s="36">
        <v>9141</v>
      </c>
      <c r="H97" s="36">
        <v>76452</v>
      </c>
      <c r="I97" s="37">
        <v>363480</v>
      </c>
      <c r="J97" s="38">
        <f t="shared" si="1"/>
        <v>954986</v>
      </c>
      <c r="L97" s="27"/>
      <c r="N97" s="28"/>
    </row>
    <row r="98" spans="1:14" s="12" customFormat="1" ht="16.5" thickBot="1">
      <c r="A98" s="40">
        <v>94</v>
      </c>
      <c r="B98" s="34" t="s">
        <v>105</v>
      </c>
      <c r="C98" s="41">
        <v>780041</v>
      </c>
      <c r="D98" s="35">
        <v>168665</v>
      </c>
      <c r="E98" s="36">
        <v>534258</v>
      </c>
      <c r="F98" s="36">
        <v>179292</v>
      </c>
      <c r="G98" s="36">
        <v>37984</v>
      </c>
      <c r="H98" s="36">
        <v>482709</v>
      </c>
      <c r="I98" s="37">
        <v>484291</v>
      </c>
      <c r="J98" s="42">
        <f t="shared" si="1"/>
        <v>1887199</v>
      </c>
      <c r="L98" s="27"/>
      <c r="N98" s="28"/>
    </row>
    <row r="99" spans="1:14" ht="16.5" thickBot="1">
      <c r="A99" s="43"/>
      <c r="B99" s="44" t="s">
        <v>106</v>
      </c>
      <c r="C99" s="45"/>
      <c r="D99" s="46">
        <f t="shared" ref="D99:I99" si="2">SUM(D5:D98)</f>
        <v>149096747</v>
      </c>
      <c r="E99" s="47">
        <f t="shared" si="2"/>
        <v>81903287</v>
      </c>
      <c r="F99" s="47">
        <f t="shared" si="2"/>
        <v>272368245</v>
      </c>
      <c r="G99" s="47">
        <f t="shared" si="2"/>
        <v>116802002</v>
      </c>
      <c r="H99" s="47">
        <f t="shared" si="2"/>
        <v>412527865</v>
      </c>
      <c r="I99" s="48">
        <f t="shared" si="2"/>
        <v>359037180</v>
      </c>
      <c r="J99" s="49">
        <f>D99+E99+F99+G99+H99+I99</f>
        <v>1391735326</v>
      </c>
      <c r="L99" s="27"/>
      <c r="N99" s="28"/>
    </row>
    <row r="101" spans="1:14" ht="12.75">
      <c r="D101" s="51"/>
      <c r="E101" s="51"/>
      <c r="F101" s="51"/>
      <c r="G101" s="51"/>
      <c r="H101" s="51"/>
      <c r="I101" s="51"/>
    </row>
    <row r="102" spans="1:14" ht="12.75">
      <c r="D102" s="51"/>
      <c r="E102" s="51"/>
      <c r="F102" s="51"/>
      <c r="G102" s="51"/>
      <c r="H102" s="51"/>
      <c r="I102" s="51"/>
    </row>
    <row r="103" spans="1:14" ht="12.75">
      <c r="J103" s="52"/>
    </row>
    <row r="105" spans="1:14" ht="12.75">
      <c r="D105" s="52"/>
      <c r="E105" s="52"/>
      <c r="F105" s="52"/>
      <c r="G105" s="52"/>
      <c r="H105" s="52"/>
      <c r="I105" s="52"/>
      <c r="J105" s="52"/>
    </row>
  </sheetData>
  <mergeCells count="5">
    <mergeCell ref="A1:J1"/>
    <mergeCell ref="A3:A4"/>
    <mergeCell ref="B3:B4"/>
    <mergeCell ref="C3:C4"/>
    <mergeCell ref="D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СМО декабрь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Минина</dc:creator>
  <cp:lastModifiedBy>Екатерина Минина</cp:lastModifiedBy>
  <dcterms:created xsi:type="dcterms:W3CDTF">2025-11-28T13:10:35Z</dcterms:created>
  <dcterms:modified xsi:type="dcterms:W3CDTF">2025-11-28T13:11:52Z</dcterms:modified>
</cp:coreProperties>
</file>