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СМО декабрь" sheetId="1" r:id="rId1"/>
  </sheets>
  <calcPr calcId="125725"/>
</workbook>
</file>

<file path=xl/calcChain.xml><?xml version="1.0" encoding="utf-8"?>
<calcChain xmlns="http://schemas.openxmlformats.org/spreadsheetml/2006/main">
  <c r="I99" i="1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</calcChain>
</file>

<file path=xl/sharedStrings.xml><?xml version="1.0" encoding="utf-8"?>
<sst xmlns="http://schemas.openxmlformats.org/spreadsheetml/2006/main" count="107" uniqueCount="107">
  <si>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2025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</si>
  <si>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</si>
  <si>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</si>
  <si>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</si>
  <si>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</si>
  <si>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</si>
  <si>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</si>
  <si>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</si>
  <si>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</si>
  <si>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</si>
  <si>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</si>
  <si>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</si>
  <si>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больница №20"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</si>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</sst>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</numFmts>
  <fonts count="12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Alignment="1">
      <alignment horizontal="center" wrapText="1"/>
    </xf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center"/>
    </xf>
    <xf numFmtId="164" fontId="9" fillId="0" borderId="14" xfId="1" applyNumberFormat="1" applyFont="1" applyFill="1" applyBorder="1" applyAlignment="1">
      <alignment horizontal="left"/>
    </xf>
    <xf numFmtId="164" fontId="9" fillId="0" borderId="15" xfId="1" applyNumberFormat="1" applyFont="1" applyFill="1" applyBorder="1" applyAlignment="1">
      <alignment horizontal="left"/>
    </xf>
    <xf numFmtId="164" fontId="9" fillId="0" borderId="16" xfId="1" applyNumberFormat="1" applyFont="1" applyFill="1" applyBorder="1" applyAlignment="1">
      <alignment horizontal="left"/>
    </xf>
    <xf numFmtId="3" fontId="3" fillId="0" borderId="11" xfId="0" applyNumberFormat="1" applyFont="1" applyFill="1" applyBorder="1"/>
    <xf numFmtId="164" fontId="0" fillId="0" borderId="0" xfId="1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164" fontId="9" fillId="0" borderId="17" xfId="1" applyNumberFormat="1" applyFont="1" applyFill="1" applyBorder="1" applyAlignment="1">
      <alignment horizontal="left"/>
    </xf>
    <xf numFmtId="164" fontId="9" fillId="0" borderId="18" xfId="1" applyNumberFormat="1" applyFont="1" applyFill="1" applyBorder="1" applyAlignment="1">
      <alignment horizontal="left"/>
    </xf>
    <xf numFmtId="164" fontId="9" fillId="0" borderId="19" xfId="1" applyNumberFormat="1" applyFont="1" applyFill="1" applyBorder="1" applyAlignment="1">
      <alignment horizontal="left"/>
    </xf>
    <xf numFmtId="3" fontId="3" fillId="0" borderId="13" xfId="0" applyNumberFormat="1" applyFont="1" applyFill="1" applyBorder="1"/>
    <xf numFmtId="0" fontId="7" fillId="0" borderId="20" xfId="0" applyFont="1" applyFill="1" applyBorder="1" applyAlignment="1">
      <alignment horizontal="center"/>
    </xf>
    <xf numFmtId="0" fontId="7" fillId="0" borderId="21" xfId="0" applyFont="1" applyFill="1" applyBorder="1" applyAlignment="1">
      <alignment vertical="top" wrapText="1"/>
    </xf>
    <xf numFmtId="164" fontId="9" fillId="0" borderId="22" xfId="1" applyNumberFormat="1" applyFont="1" applyFill="1" applyBorder="1" applyAlignment="1">
      <alignment horizontal="left"/>
    </xf>
    <xf numFmtId="164" fontId="9" fillId="0" borderId="23" xfId="1" applyNumberFormat="1" applyFont="1" applyFill="1" applyBorder="1" applyAlignment="1">
      <alignment horizontal="left"/>
    </xf>
    <xf numFmtId="164" fontId="9" fillId="0" borderId="24" xfId="1" applyNumberFormat="1" applyFont="1" applyFill="1" applyBorder="1" applyAlignment="1">
      <alignment horizontal="left"/>
    </xf>
    <xf numFmtId="3" fontId="3" fillId="0" borderId="20" xfId="0" applyNumberFormat="1" applyFont="1" applyFill="1" applyBorder="1"/>
    <xf numFmtId="0" fontId="10" fillId="0" borderId="0" xfId="0" applyFont="1" applyFill="1" applyAlignment="1">
      <alignment wrapText="1"/>
    </xf>
    <xf numFmtId="0" fontId="7" fillId="0" borderId="6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3" fontId="3" fillId="0" borderId="26" xfId="0" applyNumberFormat="1" applyFont="1" applyFill="1" applyBorder="1"/>
    <xf numFmtId="0" fontId="3" fillId="0" borderId="10" xfId="0" applyFont="1" applyFill="1" applyBorder="1"/>
    <xf numFmtId="0" fontId="4" fillId="0" borderId="3" xfId="0" applyFont="1" applyFill="1" applyBorder="1"/>
    <xf numFmtId="0" fontId="3" fillId="0" borderId="10" xfId="0" applyFont="1" applyFill="1" applyBorder="1" applyAlignment="1">
      <alignment horizontal="center"/>
    </xf>
    <xf numFmtId="3" fontId="3" fillId="0" borderId="2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workbookViewId="0">
      <selection activeCell="F14" sqref="F14"/>
    </sheetView>
  </sheetViews>
  <sheetFormatPr defaultRowHeight="27.75" customHeight="1"/>
  <cols>
    <col min="1" max="1" width="5.28515625" style="3" customWidth="1"/>
    <col min="2" max="2" width="61.140625" style="3" customWidth="1"/>
    <col min="3" max="3" width="13.28515625" style="50" customWidth="1"/>
    <col min="4" max="4" width="14.42578125" style="3" customWidth="1"/>
    <col min="5" max="5" width="15.140625" style="3" customWidth="1"/>
    <col min="6" max="6" width="17.140625" style="3" customWidth="1"/>
    <col min="7" max="7" width="15.42578125" style="3" customWidth="1"/>
    <col min="8" max="8" width="17.140625" style="3" customWidth="1"/>
    <col min="9" max="9" width="17.85546875" style="3" customWidth="1"/>
    <col min="10" max="10" width="16.5703125" style="3" customWidth="1"/>
    <col min="11" max="11" width="12" style="3" customWidth="1"/>
    <col min="12" max="12" width="18.85546875" style="4" customWidth="1"/>
    <col min="13" max="13" width="9.140625" style="3"/>
    <col min="14" max="14" width="16.85546875" style="3" customWidth="1"/>
    <col min="15" max="253" width="9.140625" style="3"/>
    <col min="254" max="254" width="5.28515625" style="3" customWidth="1"/>
    <col min="255" max="255" width="63.140625" style="3" customWidth="1"/>
    <col min="256" max="256" width="9.140625" style="3"/>
    <col min="257" max="257" width="14.42578125" style="3" customWidth="1"/>
    <col min="258" max="258" width="15.140625" style="3" customWidth="1"/>
    <col min="259" max="259" width="14.28515625" style="3" customWidth="1"/>
    <col min="260" max="260" width="15.42578125" style="3" customWidth="1"/>
    <col min="261" max="261" width="17.140625" style="3" customWidth="1"/>
    <col min="262" max="262" width="13.28515625" style="3" customWidth="1"/>
    <col min="263" max="263" width="16.5703125" style="3" customWidth="1"/>
    <col min="264" max="264" width="9.140625" style="3"/>
    <col min="265" max="265" width="17.7109375" style="3" customWidth="1"/>
    <col min="266" max="509" width="9.140625" style="3"/>
    <col min="510" max="510" width="5.28515625" style="3" customWidth="1"/>
    <col min="511" max="511" width="63.140625" style="3" customWidth="1"/>
    <col min="512" max="512" width="9.140625" style="3"/>
    <col min="513" max="513" width="14.42578125" style="3" customWidth="1"/>
    <col min="514" max="514" width="15.140625" style="3" customWidth="1"/>
    <col min="515" max="515" width="14.28515625" style="3" customWidth="1"/>
    <col min="516" max="516" width="15.42578125" style="3" customWidth="1"/>
    <col min="517" max="517" width="17.140625" style="3" customWidth="1"/>
    <col min="518" max="518" width="13.28515625" style="3" customWidth="1"/>
    <col min="519" max="519" width="16.5703125" style="3" customWidth="1"/>
    <col min="520" max="520" width="9.140625" style="3"/>
    <col min="521" max="521" width="17.7109375" style="3" customWidth="1"/>
    <col min="522" max="765" width="9.140625" style="3"/>
    <col min="766" max="766" width="5.28515625" style="3" customWidth="1"/>
    <col min="767" max="767" width="63.140625" style="3" customWidth="1"/>
    <col min="768" max="768" width="9.140625" style="3"/>
    <col min="769" max="769" width="14.42578125" style="3" customWidth="1"/>
    <col min="770" max="770" width="15.140625" style="3" customWidth="1"/>
    <col min="771" max="771" width="14.28515625" style="3" customWidth="1"/>
    <col min="772" max="772" width="15.42578125" style="3" customWidth="1"/>
    <col min="773" max="773" width="17.140625" style="3" customWidth="1"/>
    <col min="774" max="774" width="13.28515625" style="3" customWidth="1"/>
    <col min="775" max="775" width="16.5703125" style="3" customWidth="1"/>
    <col min="776" max="776" width="9.140625" style="3"/>
    <col min="777" max="777" width="17.7109375" style="3" customWidth="1"/>
    <col min="778" max="1021" width="9.140625" style="3"/>
    <col min="1022" max="1022" width="5.28515625" style="3" customWidth="1"/>
    <col min="1023" max="1023" width="63.140625" style="3" customWidth="1"/>
    <col min="1024" max="1024" width="9.140625" style="3"/>
    <col min="1025" max="1025" width="14.42578125" style="3" customWidth="1"/>
    <col min="1026" max="1026" width="15.140625" style="3" customWidth="1"/>
    <col min="1027" max="1027" width="14.28515625" style="3" customWidth="1"/>
    <col min="1028" max="1028" width="15.42578125" style="3" customWidth="1"/>
    <col min="1029" max="1029" width="17.140625" style="3" customWidth="1"/>
    <col min="1030" max="1030" width="13.28515625" style="3" customWidth="1"/>
    <col min="1031" max="1031" width="16.5703125" style="3" customWidth="1"/>
    <col min="1032" max="1032" width="9.140625" style="3"/>
    <col min="1033" max="1033" width="17.7109375" style="3" customWidth="1"/>
    <col min="1034" max="1277" width="9.140625" style="3"/>
    <col min="1278" max="1278" width="5.28515625" style="3" customWidth="1"/>
    <col min="1279" max="1279" width="63.140625" style="3" customWidth="1"/>
    <col min="1280" max="1280" width="9.140625" style="3"/>
    <col min="1281" max="1281" width="14.42578125" style="3" customWidth="1"/>
    <col min="1282" max="1282" width="15.140625" style="3" customWidth="1"/>
    <col min="1283" max="1283" width="14.28515625" style="3" customWidth="1"/>
    <col min="1284" max="1284" width="15.42578125" style="3" customWidth="1"/>
    <col min="1285" max="1285" width="17.140625" style="3" customWidth="1"/>
    <col min="1286" max="1286" width="13.28515625" style="3" customWidth="1"/>
    <col min="1287" max="1287" width="16.5703125" style="3" customWidth="1"/>
    <col min="1288" max="1288" width="9.140625" style="3"/>
    <col min="1289" max="1289" width="17.7109375" style="3" customWidth="1"/>
    <col min="1290" max="1533" width="9.140625" style="3"/>
    <col min="1534" max="1534" width="5.28515625" style="3" customWidth="1"/>
    <col min="1535" max="1535" width="63.140625" style="3" customWidth="1"/>
    <col min="1536" max="1536" width="9.140625" style="3"/>
    <col min="1537" max="1537" width="14.42578125" style="3" customWidth="1"/>
    <col min="1538" max="1538" width="15.140625" style="3" customWidth="1"/>
    <col min="1539" max="1539" width="14.28515625" style="3" customWidth="1"/>
    <col min="1540" max="1540" width="15.42578125" style="3" customWidth="1"/>
    <col min="1541" max="1541" width="17.140625" style="3" customWidth="1"/>
    <col min="1542" max="1542" width="13.28515625" style="3" customWidth="1"/>
    <col min="1543" max="1543" width="16.5703125" style="3" customWidth="1"/>
    <col min="1544" max="1544" width="9.140625" style="3"/>
    <col min="1545" max="1545" width="17.7109375" style="3" customWidth="1"/>
    <col min="1546" max="1789" width="9.140625" style="3"/>
    <col min="1790" max="1790" width="5.28515625" style="3" customWidth="1"/>
    <col min="1791" max="1791" width="63.140625" style="3" customWidth="1"/>
    <col min="1792" max="1792" width="9.140625" style="3"/>
    <col min="1793" max="1793" width="14.42578125" style="3" customWidth="1"/>
    <col min="1794" max="1794" width="15.140625" style="3" customWidth="1"/>
    <col min="1795" max="1795" width="14.28515625" style="3" customWidth="1"/>
    <col min="1796" max="1796" width="15.42578125" style="3" customWidth="1"/>
    <col min="1797" max="1797" width="17.140625" style="3" customWidth="1"/>
    <col min="1798" max="1798" width="13.28515625" style="3" customWidth="1"/>
    <col min="1799" max="1799" width="16.5703125" style="3" customWidth="1"/>
    <col min="1800" max="1800" width="9.140625" style="3"/>
    <col min="1801" max="1801" width="17.7109375" style="3" customWidth="1"/>
    <col min="1802" max="2045" width="9.140625" style="3"/>
    <col min="2046" max="2046" width="5.28515625" style="3" customWidth="1"/>
    <col min="2047" max="2047" width="63.140625" style="3" customWidth="1"/>
    <col min="2048" max="2048" width="9.140625" style="3"/>
    <col min="2049" max="2049" width="14.42578125" style="3" customWidth="1"/>
    <col min="2050" max="2050" width="15.140625" style="3" customWidth="1"/>
    <col min="2051" max="2051" width="14.28515625" style="3" customWidth="1"/>
    <col min="2052" max="2052" width="15.42578125" style="3" customWidth="1"/>
    <col min="2053" max="2053" width="17.140625" style="3" customWidth="1"/>
    <col min="2054" max="2054" width="13.28515625" style="3" customWidth="1"/>
    <col min="2055" max="2055" width="16.5703125" style="3" customWidth="1"/>
    <col min="2056" max="2056" width="9.140625" style="3"/>
    <col min="2057" max="2057" width="17.7109375" style="3" customWidth="1"/>
    <col min="2058" max="2301" width="9.140625" style="3"/>
    <col min="2302" max="2302" width="5.28515625" style="3" customWidth="1"/>
    <col min="2303" max="2303" width="63.140625" style="3" customWidth="1"/>
    <col min="2304" max="2304" width="9.140625" style="3"/>
    <col min="2305" max="2305" width="14.42578125" style="3" customWidth="1"/>
    <col min="2306" max="2306" width="15.140625" style="3" customWidth="1"/>
    <col min="2307" max="2307" width="14.28515625" style="3" customWidth="1"/>
    <col min="2308" max="2308" width="15.42578125" style="3" customWidth="1"/>
    <col min="2309" max="2309" width="17.140625" style="3" customWidth="1"/>
    <col min="2310" max="2310" width="13.28515625" style="3" customWidth="1"/>
    <col min="2311" max="2311" width="16.5703125" style="3" customWidth="1"/>
    <col min="2312" max="2312" width="9.140625" style="3"/>
    <col min="2313" max="2313" width="17.7109375" style="3" customWidth="1"/>
    <col min="2314" max="2557" width="9.140625" style="3"/>
    <col min="2558" max="2558" width="5.28515625" style="3" customWidth="1"/>
    <col min="2559" max="2559" width="63.140625" style="3" customWidth="1"/>
    <col min="2560" max="2560" width="9.140625" style="3"/>
    <col min="2561" max="2561" width="14.42578125" style="3" customWidth="1"/>
    <col min="2562" max="2562" width="15.140625" style="3" customWidth="1"/>
    <col min="2563" max="2563" width="14.28515625" style="3" customWidth="1"/>
    <col min="2564" max="2564" width="15.42578125" style="3" customWidth="1"/>
    <col min="2565" max="2565" width="17.140625" style="3" customWidth="1"/>
    <col min="2566" max="2566" width="13.28515625" style="3" customWidth="1"/>
    <col min="2567" max="2567" width="16.5703125" style="3" customWidth="1"/>
    <col min="2568" max="2568" width="9.140625" style="3"/>
    <col min="2569" max="2569" width="17.7109375" style="3" customWidth="1"/>
    <col min="2570" max="2813" width="9.140625" style="3"/>
    <col min="2814" max="2814" width="5.28515625" style="3" customWidth="1"/>
    <col min="2815" max="2815" width="63.140625" style="3" customWidth="1"/>
    <col min="2816" max="2816" width="9.140625" style="3"/>
    <col min="2817" max="2817" width="14.42578125" style="3" customWidth="1"/>
    <col min="2818" max="2818" width="15.140625" style="3" customWidth="1"/>
    <col min="2819" max="2819" width="14.28515625" style="3" customWidth="1"/>
    <col min="2820" max="2820" width="15.42578125" style="3" customWidth="1"/>
    <col min="2821" max="2821" width="17.140625" style="3" customWidth="1"/>
    <col min="2822" max="2822" width="13.28515625" style="3" customWidth="1"/>
    <col min="2823" max="2823" width="16.5703125" style="3" customWidth="1"/>
    <col min="2824" max="2824" width="9.140625" style="3"/>
    <col min="2825" max="2825" width="17.7109375" style="3" customWidth="1"/>
    <col min="2826" max="3069" width="9.140625" style="3"/>
    <col min="3070" max="3070" width="5.28515625" style="3" customWidth="1"/>
    <col min="3071" max="3071" width="63.140625" style="3" customWidth="1"/>
    <col min="3072" max="3072" width="9.140625" style="3"/>
    <col min="3073" max="3073" width="14.42578125" style="3" customWidth="1"/>
    <col min="3074" max="3074" width="15.140625" style="3" customWidth="1"/>
    <col min="3075" max="3075" width="14.28515625" style="3" customWidth="1"/>
    <col min="3076" max="3076" width="15.42578125" style="3" customWidth="1"/>
    <col min="3077" max="3077" width="17.140625" style="3" customWidth="1"/>
    <col min="3078" max="3078" width="13.28515625" style="3" customWidth="1"/>
    <col min="3079" max="3079" width="16.5703125" style="3" customWidth="1"/>
    <col min="3080" max="3080" width="9.140625" style="3"/>
    <col min="3081" max="3081" width="17.7109375" style="3" customWidth="1"/>
    <col min="3082" max="3325" width="9.140625" style="3"/>
    <col min="3326" max="3326" width="5.28515625" style="3" customWidth="1"/>
    <col min="3327" max="3327" width="63.140625" style="3" customWidth="1"/>
    <col min="3328" max="3328" width="9.140625" style="3"/>
    <col min="3329" max="3329" width="14.42578125" style="3" customWidth="1"/>
    <col min="3330" max="3330" width="15.140625" style="3" customWidth="1"/>
    <col min="3331" max="3331" width="14.28515625" style="3" customWidth="1"/>
    <col min="3332" max="3332" width="15.42578125" style="3" customWidth="1"/>
    <col min="3333" max="3333" width="17.140625" style="3" customWidth="1"/>
    <col min="3334" max="3334" width="13.28515625" style="3" customWidth="1"/>
    <col min="3335" max="3335" width="16.5703125" style="3" customWidth="1"/>
    <col min="3336" max="3336" width="9.140625" style="3"/>
    <col min="3337" max="3337" width="17.7109375" style="3" customWidth="1"/>
    <col min="3338" max="3581" width="9.140625" style="3"/>
    <col min="3582" max="3582" width="5.28515625" style="3" customWidth="1"/>
    <col min="3583" max="3583" width="63.140625" style="3" customWidth="1"/>
    <col min="3584" max="3584" width="9.140625" style="3"/>
    <col min="3585" max="3585" width="14.42578125" style="3" customWidth="1"/>
    <col min="3586" max="3586" width="15.140625" style="3" customWidth="1"/>
    <col min="3587" max="3587" width="14.28515625" style="3" customWidth="1"/>
    <col min="3588" max="3588" width="15.42578125" style="3" customWidth="1"/>
    <col min="3589" max="3589" width="17.140625" style="3" customWidth="1"/>
    <col min="3590" max="3590" width="13.28515625" style="3" customWidth="1"/>
    <col min="3591" max="3591" width="16.5703125" style="3" customWidth="1"/>
    <col min="3592" max="3592" width="9.140625" style="3"/>
    <col min="3593" max="3593" width="17.7109375" style="3" customWidth="1"/>
    <col min="3594" max="3837" width="9.140625" style="3"/>
    <col min="3838" max="3838" width="5.28515625" style="3" customWidth="1"/>
    <col min="3839" max="3839" width="63.140625" style="3" customWidth="1"/>
    <col min="3840" max="3840" width="9.140625" style="3"/>
    <col min="3841" max="3841" width="14.42578125" style="3" customWidth="1"/>
    <col min="3842" max="3842" width="15.140625" style="3" customWidth="1"/>
    <col min="3843" max="3843" width="14.28515625" style="3" customWidth="1"/>
    <col min="3844" max="3844" width="15.42578125" style="3" customWidth="1"/>
    <col min="3845" max="3845" width="17.140625" style="3" customWidth="1"/>
    <col min="3846" max="3846" width="13.28515625" style="3" customWidth="1"/>
    <col min="3847" max="3847" width="16.5703125" style="3" customWidth="1"/>
    <col min="3848" max="3848" width="9.140625" style="3"/>
    <col min="3849" max="3849" width="17.7109375" style="3" customWidth="1"/>
    <col min="3850" max="4093" width="9.140625" style="3"/>
    <col min="4094" max="4094" width="5.28515625" style="3" customWidth="1"/>
    <col min="4095" max="4095" width="63.140625" style="3" customWidth="1"/>
    <col min="4096" max="4096" width="9.140625" style="3"/>
    <col min="4097" max="4097" width="14.42578125" style="3" customWidth="1"/>
    <col min="4098" max="4098" width="15.140625" style="3" customWidth="1"/>
    <col min="4099" max="4099" width="14.28515625" style="3" customWidth="1"/>
    <col min="4100" max="4100" width="15.42578125" style="3" customWidth="1"/>
    <col min="4101" max="4101" width="17.140625" style="3" customWidth="1"/>
    <col min="4102" max="4102" width="13.28515625" style="3" customWidth="1"/>
    <col min="4103" max="4103" width="16.5703125" style="3" customWidth="1"/>
    <col min="4104" max="4104" width="9.140625" style="3"/>
    <col min="4105" max="4105" width="17.7109375" style="3" customWidth="1"/>
    <col min="4106" max="4349" width="9.140625" style="3"/>
    <col min="4350" max="4350" width="5.28515625" style="3" customWidth="1"/>
    <col min="4351" max="4351" width="63.140625" style="3" customWidth="1"/>
    <col min="4352" max="4352" width="9.140625" style="3"/>
    <col min="4353" max="4353" width="14.42578125" style="3" customWidth="1"/>
    <col min="4354" max="4354" width="15.140625" style="3" customWidth="1"/>
    <col min="4355" max="4355" width="14.28515625" style="3" customWidth="1"/>
    <col min="4356" max="4356" width="15.42578125" style="3" customWidth="1"/>
    <col min="4357" max="4357" width="17.140625" style="3" customWidth="1"/>
    <col min="4358" max="4358" width="13.28515625" style="3" customWidth="1"/>
    <col min="4359" max="4359" width="16.5703125" style="3" customWidth="1"/>
    <col min="4360" max="4360" width="9.140625" style="3"/>
    <col min="4361" max="4361" width="17.7109375" style="3" customWidth="1"/>
    <col min="4362" max="4605" width="9.140625" style="3"/>
    <col min="4606" max="4606" width="5.28515625" style="3" customWidth="1"/>
    <col min="4607" max="4607" width="63.140625" style="3" customWidth="1"/>
    <col min="4608" max="4608" width="9.140625" style="3"/>
    <col min="4609" max="4609" width="14.42578125" style="3" customWidth="1"/>
    <col min="4610" max="4610" width="15.140625" style="3" customWidth="1"/>
    <col min="4611" max="4611" width="14.28515625" style="3" customWidth="1"/>
    <col min="4612" max="4612" width="15.42578125" style="3" customWidth="1"/>
    <col min="4613" max="4613" width="17.140625" style="3" customWidth="1"/>
    <col min="4614" max="4614" width="13.28515625" style="3" customWidth="1"/>
    <col min="4615" max="4615" width="16.5703125" style="3" customWidth="1"/>
    <col min="4616" max="4616" width="9.140625" style="3"/>
    <col min="4617" max="4617" width="17.7109375" style="3" customWidth="1"/>
    <col min="4618" max="4861" width="9.140625" style="3"/>
    <col min="4862" max="4862" width="5.28515625" style="3" customWidth="1"/>
    <col min="4863" max="4863" width="63.140625" style="3" customWidth="1"/>
    <col min="4864" max="4864" width="9.140625" style="3"/>
    <col min="4865" max="4865" width="14.42578125" style="3" customWidth="1"/>
    <col min="4866" max="4866" width="15.140625" style="3" customWidth="1"/>
    <col min="4867" max="4867" width="14.28515625" style="3" customWidth="1"/>
    <col min="4868" max="4868" width="15.42578125" style="3" customWidth="1"/>
    <col min="4869" max="4869" width="17.140625" style="3" customWidth="1"/>
    <col min="4870" max="4870" width="13.28515625" style="3" customWidth="1"/>
    <col min="4871" max="4871" width="16.5703125" style="3" customWidth="1"/>
    <col min="4872" max="4872" width="9.140625" style="3"/>
    <col min="4873" max="4873" width="17.7109375" style="3" customWidth="1"/>
    <col min="4874" max="5117" width="9.140625" style="3"/>
    <col min="5118" max="5118" width="5.28515625" style="3" customWidth="1"/>
    <col min="5119" max="5119" width="63.140625" style="3" customWidth="1"/>
    <col min="5120" max="5120" width="9.140625" style="3"/>
    <col min="5121" max="5121" width="14.42578125" style="3" customWidth="1"/>
    <col min="5122" max="5122" width="15.140625" style="3" customWidth="1"/>
    <col min="5123" max="5123" width="14.28515625" style="3" customWidth="1"/>
    <col min="5124" max="5124" width="15.42578125" style="3" customWidth="1"/>
    <col min="5125" max="5125" width="17.140625" style="3" customWidth="1"/>
    <col min="5126" max="5126" width="13.28515625" style="3" customWidth="1"/>
    <col min="5127" max="5127" width="16.5703125" style="3" customWidth="1"/>
    <col min="5128" max="5128" width="9.140625" style="3"/>
    <col min="5129" max="5129" width="17.7109375" style="3" customWidth="1"/>
    <col min="5130" max="5373" width="9.140625" style="3"/>
    <col min="5374" max="5374" width="5.28515625" style="3" customWidth="1"/>
    <col min="5375" max="5375" width="63.140625" style="3" customWidth="1"/>
    <col min="5376" max="5376" width="9.140625" style="3"/>
    <col min="5377" max="5377" width="14.42578125" style="3" customWidth="1"/>
    <col min="5378" max="5378" width="15.140625" style="3" customWidth="1"/>
    <col min="5379" max="5379" width="14.28515625" style="3" customWidth="1"/>
    <col min="5380" max="5380" width="15.42578125" style="3" customWidth="1"/>
    <col min="5381" max="5381" width="17.140625" style="3" customWidth="1"/>
    <col min="5382" max="5382" width="13.28515625" style="3" customWidth="1"/>
    <col min="5383" max="5383" width="16.5703125" style="3" customWidth="1"/>
    <col min="5384" max="5384" width="9.140625" style="3"/>
    <col min="5385" max="5385" width="17.7109375" style="3" customWidth="1"/>
    <col min="5386" max="5629" width="9.140625" style="3"/>
    <col min="5630" max="5630" width="5.28515625" style="3" customWidth="1"/>
    <col min="5631" max="5631" width="63.140625" style="3" customWidth="1"/>
    <col min="5632" max="5632" width="9.140625" style="3"/>
    <col min="5633" max="5633" width="14.42578125" style="3" customWidth="1"/>
    <col min="5634" max="5634" width="15.140625" style="3" customWidth="1"/>
    <col min="5635" max="5635" width="14.28515625" style="3" customWidth="1"/>
    <col min="5636" max="5636" width="15.42578125" style="3" customWidth="1"/>
    <col min="5637" max="5637" width="17.140625" style="3" customWidth="1"/>
    <col min="5638" max="5638" width="13.28515625" style="3" customWidth="1"/>
    <col min="5639" max="5639" width="16.5703125" style="3" customWidth="1"/>
    <col min="5640" max="5640" width="9.140625" style="3"/>
    <col min="5641" max="5641" width="17.7109375" style="3" customWidth="1"/>
    <col min="5642" max="5885" width="9.140625" style="3"/>
    <col min="5886" max="5886" width="5.28515625" style="3" customWidth="1"/>
    <col min="5887" max="5887" width="63.140625" style="3" customWidth="1"/>
    <col min="5888" max="5888" width="9.140625" style="3"/>
    <col min="5889" max="5889" width="14.42578125" style="3" customWidth="1"/>
    <col min="5890" max="5890" width="15.140625" style="3" customWidth="1"/>
    <col min="5891" max="5891" width="14.28515625" style="3" customWidth="1"/>
    <col min="5892" max="5892" width="15.42578125" style="3" customWidth="1"/>
    <col min="5893" max="5893" width="17.140625" style="3" customWidth="1"/>
    <col min="5894" max="5894" width="13.28515625" style="3" customWidth="1"/>
    <col min="5895" max="5895" width="16.5703125" style="3" customWidth="1"/>
    <col min="5896" max="5896" width="9.140625" style="3"/>
    <col min="5897" max="5897" width="17.7109375" style="3" customWidth="1"/>
    <col min="5898" max="6141" width="9.140625" style="3"/>
    <col min="6142" max="6142" width="5.28515625" style="3" customWidth="1"/>
    <col min="6143" max="6143" width="63.140625" style="3" customWidth="1"/>
    <col min="6144" max="6144" width="9.140625" style="3"/>
    <col min="6145" max="6145" width="14.42578125" style="3" customWidth="1"/>
    <col min="6146" max="6146" width="15.140625" style="3" customWidth="1"/>
    <col min="6147" max="6147" width="14.28515625" style="3" customWidth="1"/>
    <col min="6148" max="6148" width="15.42578125" style="3" customWidth="1"/>
    <col min="6149" max="6149" width="17.140625" style="3" customWidth="1"/>
    <col min="6150" max="6150" width="13.28515625" style="3" customWidth="1"/>
    <col min="6151" max="6151" width="16.5703125" style="3" customWidth="1"/>
    <col min="6152" max="6152" width="9.140625" style="3"/>
    <col min="6153" max="6153" width="17.7109375" style="3" customWidth="1"/>
    <col min="6154" max="6397" width="9.140625" style="3"/>
    <col min="6398" max="6398" width="5.28515625" style="3" customWidth="1"/>
    <col min="6399" max="6399" width="63.140625" style="3" customWidth="1"/>
    <col min="6400" max="6400" width="9.140625" style="3"/>
    <col min="6401" max="6401" width="14.42578125" style="3" customWidth="1"/>
    <col min="6402" max="6402" width="15.140625" style="3" customWidth="1"/>
    <col min="6403" max="6403" width="14.28515625" style="3" customWidth="1"/>
    <col min="6404" max="6404" width="15.42578125" style="3" customWidth="1"/>
    <col min="6405" max="6405" width="17.140625" style="3" customWidth="1"/>
    <col min="6406" max="6406" width="13.28515625" style="3" customWidth="1"/>
    <col min="6407" max="6407" width="16.5703125" style="3" customWidth="1"/>
    <col min="6408" max="6408" width="9.140625" style="3"/>
    <col min="6409" max="6409" width="17.7109375" style="3" customWidth="1"/>
    <col min="6410" max="6653" width="9.140625" style="3"/>
    <col min="6654" max="6654" width="5.28515625" style="3" customWidth="1"/>
    <col min="6655" max="6655" width="63.140625" style="3" customWidth="1"/>
    <col min="6656" max="6656" width="9.140625" style="3"/>
    <col min="6657" max="6657" width="14.42578125" style="3" customWidth="1"/>
    <col min="6658" max="6658" width="15.140625" style="3" customWidth="1"/>
    <col min="6659" max="6659" width="14.28515625" style="3" customWidth="1"/>
    <col min="6660" max="6660" width="15.42578125" style="3" customWidth="1"/>
    <col min="6661" max="6661" width="17.140625" style="3" customWidth="1"/>
    <col min="6662" max="6662" width="13.28515625" style="3" customWidth="1"/>
    <col min="6663" max="6663" width="16.5703125" style="3" customWidth="1"/>
    <col min="6664" max="6664" width="9.140625" style="3"/>
    <col min="6665" max="6665" width="17.7109375" style="3" customWidth="1"/>
    <col min="6666" max="6909" width="9.140625" style="3"/>
    <col min="6910" max="6910" width="5.28515625" style="3" customWidth="1"/>
    <col min="6911" max="6911" width="63.140625" style="3" customWidth="1"/>
    <col min="6912" max="6912" width="9.140625" style="3"/>
    <col min="6913" max="6913" width="14.42578125" style="3" customWidth="1"/>
    <col min="6914" max="6914" width="15.140625" style="3" customWidth="1"/>
    <col min="6915" max="6915" width="14.28515625" style="3" customWidth="1"/>
    <col min="6916" max="6916" width="15.42578125" style="3" customWidth="1"/>
    <col min="6917" max="6917" width="17.140625" style="3" customWidth="1"/>
    <col min="6918" max="6918" width="13.28515625" style="3" customWidth="1"/>
    <col min="6919" max="6919" width="16.5703125" style="3" customWidth="1"/>
    <col min="6920" max="6920" width="9.140625" style="3"/>
    <col min="6921" max="6921" width="17.7109375" style="3" customWidth="1"/>
    <col min="6922" max="7165" width="9.140625" style="3"/>
    <col min="7166" max="7166" width="5.28515625" style="3" customWidth="1"/>
    <col min="7167" max="7167" width="63.140625" style="3" customWidth="1"/>
    <col min="7168" max="7168" width="9.140625" style="3"/>
    <col min="7169" max="7169" width="14.42578125" style="3" customWidth="1"/>
    <col min="7170" max="7170" width="15.140625" style="3" customWidth="1"/>
    <col min="7171" max="7171" width="14.28515625" style="3" customWidth="1"/>
    <col min="7172" max="7172" width="15.42578125" style="3" customWidth="1"/>
    <col min="7173" max="7173" width="17.140625" style="3" customWidth="1"/>
    <col min="7174" max="7174" width="13.28515625" style="3" customWidth="1"/>
    <col min="7175" max="7175" width="16.5703125" style="3" customWidth="1"/>
    <col min="7176" max="7176" width="9.140625" style="3"/>
    <col min="7177" max="7177" width="17.7109375" style="3" customWidth="1"/>
    <col min="7178" max="7421" width="9.140625" style="3"/>
    <col min="7422" max="7422" width="5.28515625" style="3" customWidth="1"/>
    <col min="7423" max="7423" width="63.140625" style="3" customWidth="1"/>
    <col min="7424" max="7424" width="9.140625" style="3"/>
    <col min="7425" max="7425" width="14.42578125" style="3" customWidth="1"/>
    <col min="7426" max="7426" width="15.140625" style="3" customWidth="1"/>
    <col min="7427" max="7427" width="14.28515625" style="3" customWidth="1"/>
    <col min="7428" max="7428" width="15.42578125" style="3" customWidth="1"/>
    <col min="7429" max="7429" width="17.140625" style="3" customWidth="1"/>
    <col min="7430" max="7430" width="13.28515625" style="3" customWidth="1"/>
    <col min="7431" max="7431" width="16.5703125" style="3" customWidth="1"/>
    <col min="7432" max="7432" width="9.140625" style="3"/>
    <col min="7433" max="7433" width="17.7109375" style="3" customWidth="1"/>
    <col min="7434" max="7677" width="9.140625" style="3"/>
    <col min="7678" max="7678" width="5.28515625" style="3" customWidth="1"/>
    <col min="7679" max="7679" width="63.140625" style="3" customWidth="1"/>
    <col min="7680" max="7680" width="9.140625" style="3"/>
    <col min="7681" max="7681" width="14.42578125" style="3" customWidth="1"/>
    <col min="7682" max="7682" width="15.140625" style="3" customWidth="1"/>
    <col min="7683" max="7683" width="14.28515625" style="3" customWidth="1"/>
    <col min="7684" max="7684" width="15.42578125" style="3" customWidth="1"/>
    <col min="7685" max="7685" width="17.140625" style="3" customWidth="1"/>
    <col min="7686" max="7686" width="13.28515625" style="3" customWidth="1"/>
    <col min="7687" max="7687" width="16.5703125" style="3" customWidth="1"/>
    <col min="7688" max="7688" width="9.140625" style="3"/>
    <col min="7689" max="7689" width="17.7109375" style="3" customWidth="1"/>
    <col min="7690" max="7933" width="9.140625" style="3"/>
    <col min="7934" max="7934" width="5.28515625" style="3" customWidth="1"/>
    <col min="7935" max="7935" width="63.140625" style="3" customWidth="1"/>
    <col min="7936" max="7936" width="9.140625" style="3"/>
    <col min="7937" max="7937" width="14.42578125" style="3" customWidth="1"/>
    <col min="7938" max="7938" width="15.140625" style="3" customWidth="1"/>
    <col min="7939" max="7939" width="14.28515625" style="3" customWidth="1"/>
    <col min="7940" max="7940" width="15.42578125" style="3" customWidth="1"/>
    <col min="7941" max="7941" width="17.140625" style="3" customWidth="1"/>
    <col min="7942" max="7942" width="13.28515625" style="3" customWidth="1"/>
    <col min="7943" max="7943" width="16.5703125" style="3" customWidth="1"/>
    <col min="7944" max="7944" width="9.140625" style="3"/>
    <col min="7945" max="7945" width="17.7109375" style="3" customWidth="1"/>
    <col min="7946" max="8189" width="9.140625" style="3"/>
    <col min="8190" max="8190" width="5.28515625" style="3" customWidth="1"/>
    <col min="8191" max="8191" width="63.140625" style="3" customWidth="1"/>
    <col min="8192" max="8192" width="9.140625" style="3"/>
    <col min="8193" max="8193" width="14.42578125" style="3" customWidth="1"/>
    <col min="8194" max="8194" width="15.140625" style="3" customWidth="1"/>
    <col min="8195" max="8195" width="14.28515625" style="3" customWidth="1"/>
    <col min="8196" max="8196" width="15.42578125" style="3" customWidth="1"/>
    <col min="8197" max="8197" width="17.140625" style="3" customWidth="1"/>
    <col min="8198" max="8198" width="13.28515625" style="3" customWidth="1"/>
    <col min="8199" max="8199" width="16.5703125" style="3" customWidth="1"/>
    <col min="8200" max="8200" width="9.140625" style="3"/>
    <col min="8201" max="8201" width="17.7109375" style="3" customWidth="1"/>
    <col min="8202" max="8445" width="9.140625" style="3"/>
    <col min="8446" max="8446" width="5.28515625" style="3" customWidth="1"/>
    <col min="8447" max="8447" width="63.140625" style="3" customWidth="1"/>
    <col min="8448" max="8448" width="9.140625" style="3"/>
    <col min="8449" max="8449" width="14.42578125" style="3" customWidth="1"/>
    <col min="8450" max="8450" width="15.140625" style="3" customWidth="1"/>
    <col min="8451" max="8451" width="14.28515625" style="3" customWidth="1"/>
    <col min="8452" max="8452" width="15.42578125" style="3" customWidth="1"/>
    <col min="8453" max="8453" width="17.140625" style="3" customWidth="1"/>
    <col min="8454" max="8454" width="13.28515625" style="3" customWidth="1"/>
    <col min="8455" max="8455" width="16.5703125" style="3" customWidth="1"/>
    <col min="8456" max="8456" width="9.140625" style="3"/>
    <col min="8457" max="8457" width="17.7109375" style="3" customWidth="1"/>
    <col min="8458" max="8701" width="9.140625" style="3"/>
    <col min="8702" max="8702" width="5.28515625" style="3" customWidth="1"/>
    <col min="8703" max="8703" width="63.140625" style="3" customWidth="1"/>
    <col min="8704" max="8704" width="9.140625" style="3"/>
    <col min="8705" max="8705" width="14.42578125" style="3" customWidth="1"/>
    <col min="8706" max="8706" width="15.140625" style="3" customWidth="1"/>
    <col min="8707" max="8707" width="14.28515625" style="3" customWidth="1"/>
    <col min="8708" max="8708" width="15.42578125" style="3" customWidth="1"/>
    <col min="8709" max="8709" width="17.140625" style="3" customWidth="1"/>
    <col min="8710" max="8710" width="13.28515625" style="3" customWidth="1"/>
    <col min="8711" max="8711" width="16.5703125" style="3" customWidth="1"/>
    <col min="8712" max="8712" width="9.140625" style="3"/>
    <col min="8713" max="8713" width="17.7109375" style="3" customWidth="1"/>
    <col min="8714" max="8957" width="9.140625" style="3"/>
    <col min="8958" max="8958" width="5.28515625" style="3" customWidth="1"/>
    <col min="8959" max="8959" width="63.140625" style="3" customWidth="1"/>
    <col min="8960" max="8960" width="9.140625" style="3"/>
    <col min="8961" max="8961" width="14.42578125" style="3" customWidth="1"/>
    <col min="8962" max="8962" width="15.140625" style="3" customWidth="1"/>
    <col min="8963" max="8963" width="14.28515625" style="3" customWidth="1"/>
    <col min="8964" max="8964" width="15.42578125" style="3" customWidth="1"/>
    <col min="8965" max="8965" width="17.140625" style="3" customWidth="1"/>
    <col min="8966" max="8966" width="13.28515625" style="3" customWidth="1"/>
    <col min="8967" max="8967" width="16.5703125" style="3" customWidth="1"/>
    <col min="8968" max="8968" width="9.140625" style="3"/>
    <col min="8969" max="8969" width="17.7109375" style="3" customWidth="1"/>
    <col min="8970" max="9213" width="9.140625" style="3"/>
    <col min="9214" max="9214" width="5.28515625" style="3" customWidth="1"/>
    <col min="9215" max="9215" width="63.140625" style="3" customWidth="1"/>
    <col min="9216" max="9216" width="9.140625" style="3"/>
    <col min="9217" max="9217" width="14.42578125" style="3" customWidth="1"/>
    <col min="9218" max="9218" width="15.140625" style="3" customWidth="1"/>
    <col min="9219" max="9219" width="14.28515625" style="3" customWidth="1"/>
    <col min="9220" max="9220" width="15.42578125" style="3" customWidth="1"/>
    <col min="9221" max="9221" width="17.140625" style="3" customWidth="1"/>
    <col min="9222" max="9222" width="13.28515625" style="3" customWidth="1"/>
    <col min="9223" max="9223" width="16.5703125" style="3" customWidth="1"/>
    <col min="9224" max="9224" width="9.140625" style="3"/>
    <col min="9225" max="9225" width="17.7109375" style="3" customWidth="1"/>
    <col min="9226" max="9469" width="9.140625" style="3"/>
    <col min="9470" max="9470" width="5.28515625" style="3" customWidth="1"/>
    <col min="9471" max="9471" width="63.140625" style="3" customWidth="1"/>
    <col min="9472" max="9472" width="9.140625" style="3"/>
    <col min="9473" max="9473" width="14.42578125" style="3" customWidth="1"/>
    <col min="9474" max="9474" width="15.140625" style="3" customWidth="1"/>
    <col min="9475" max="9475" width="14.28515625" style="3" customWidth="1"/>
    <col min="9476" max="9476" width="15.42578125" style="3" customWidth="1"/>
    <col min="9477" max="9477" width="17.140625" style="3" customWidth="1"/>
    <col min="9478" max="9478" width="13.28515625" style="3" customWidth="1"/>
    <col min="9479" max="9479" width="16.5703125" style="3" customWidth="1"/>
    <col min="9480" max="9480" width="9.140625" style="3"/>
    <col min="9481" max="9481" width="17.7109375" style="3" customWidth="1"/>
    <col min="9482" max="9725" width="9.140625" style="3"/>
    <col min="9726" max="9726" width="5.28515625" style="3" customWidth="1"/>
    <col min="9727" max="9727" width="63.140625" style="3" customWidth="1"/>
    <col min="9728" max="9728" width="9.140625" style="3"/>
    <col min="9729" max="9729" width="14.42578125" style="3" customWidth="1"/>
    <col min="9730" max="9730" width="15.140625" style="3" customWidth="1"/>
    <col min="9731" max="9731" width="14.28515625" style="3" customWidth="1"/>
    <col min="9732" max="9732" width="15.42578125" style="3" customWidth="1"/>
    <col min="9733" max="9733" width="17.140625" style="3" customWidth="1"/>
    <col min="9734" max="9734" width="13.28515625" style="3" customWidth="1"/>
    <col min="9735" max="9735" width="16.5703125" style="3" customWidth="1"/>
    <col min="9736" max="9736" width="9.140625" style="3"/>
    <col min="9737" max="9737" width="17.7109375" style="3" customWidth="1"/>
    <col min="9738" max="9981" width="9.140625" style="3"/>
    <col min="9982" max="9982" width="5.28515625" style="3" customWidth="1"/>
    <col min="9983" max="9983" width="63.140625" style="3" customWidth="1"/>
    <col min="9984" max="9984" width="9.140625" style="3"/>
    <col min="9985" max="9985" width="14.42578125" style="3" customWidth="1"/>
    <col min="9986" max="9986" width="15.140625" style="3" customWidth="1"/>
    <col min="9987" max="9987" width="14.28515625" style="3" customWidth="1"/>
    <col min="9988" max="9988" width="15.42578125" style="3" customWidth="1"/>
    <col min="9989" max="9989" width="17.140625" style="3" customWidth="1"/>
    <col min="9990" max="9990" width="13.28515625" style="3" customWidth="1"/>
    <col min="9991" max="9991" width="16.5703125" style="3" customWidth="1"/>
    <col min="9992" max="9992" width="9.140625" style="3"/>
    <col min="9993" max="9993" width="17.7109375" style="3" customWidth="1"/>
    <col min="9994" max="10237" width="9.140625" style="3"/>
    <col min="10238" max="10238" width="5.28515625" style="3" customWidth="1"/>
    <col min="10239" max="10239" width="63.140625" style="3" customWidth="1"/>
    <col min="10240" max="10240" width="9.140625" style="3"/>
    <col min="10241" max="10241" width="14.42578125" style="3" customWidth="1"/>
    <col min="10242" max="10242" width="15.140625" style="3" customWidth="1"/>
    <col min="10243" max="10243" width="14.28515625" style="3" customWidth="1"/>
    <col min="10244" max="10244" width="15.42578125" style="3" customWidth="1"/>
    <col min="10245" max="10245" width="17.140625" style="3" customWidth="1"/>
    <col min="10246" max="10246" width="13.28515625" style="3" customWidth="1"/>
    <col min="10247" max="10247" width="16.5703125" style="3" customWidth="1"/>
    <col min="10248" max="10248" width="9.140625" style="3"/>
    <col min="10249" max="10249" width="17.7109375" style="3" customWidth="1"/>
    <col min="10250" max="10493" width="9.140625" style="3"/>
    <col min="10494" max="10494" width="5.28515625" style="3" customWidth="1"/>
    <col min="10495" max="10495" width="63.140625" style="3" customWidth="1"/>
    <col min="10496" max="10496" width="9.140625" style="3"/>
    <col min="10497" max="10497" width="14.42578125" style="3" customWidth="1"/>
    <col min="10498" max="10498" width="15.140625" style="3" customWidth="1"/>
    <col min="10499" max="10499" width="14.28515625" style="3" customWidth="1"/>
    <col min="10500" max="10500" width="15.42578125" style="3" customWidth="1"/>
    <col min="10501" max="10501" width="17.140625" style="3" customWidth="1"/>
    <col min="10502" max="10502" width="13.28515625" style="3" customWidth="1"/>
    <col min="10503" max="10503" width="16.5703125" style="3" customWidth="1"/>
    <col min="10504" max="10504" width="9.140625" style="3"/>
    <col min="10505" max="10505" width="17.7109375" style="3" customWidth="1"/>
    <col min="10506" max="10749" width="9.140625" style="3"/>
    <col min="10750" max="10750" width="5.28515625" style="3" customWidth="1"/>
    <col min="10751" max="10751" width="63.140625" style="3" customWidth="1"/>
    <col min="10752" max="10752" width="9.140625" style="3"/>
    <col min="10753" max="10753" width="14.42578125" style="3" customWidth="1"/>
    <col min="10754" max="10754" width="15.140625" style="3" customWidth="1"/>
    <col min="10755" max="10755" width="14.28515625" style="3" customWidth="1"/>
    <col min="10756" max="10756" width="15.42578125" style="3" customWidth="1"/>
    <col min="10757" max="10757" width="17.140625" style="3" customWidth="1"/>
    <col min="10758" max="10758" width="13.28515625" style="3" customWidth="1"/>
    <col min="10759" max="10759" width="16.5703125" style="3" customWidth="1"/>
    <col min="10760" max="10760" width="9.140625" style="3"/>
    <col min="10761" max="10761" width="17.7109375" style="3" customWidth="1"/>
    <col min="10762" max="11005" width="9.140625" style="3"/>
    <col min="11006" max="11006" width="5.28515625" style="3" customWidth="1"/>
    <col min="11007" max="11007" width="63.140625" style="3" customWidth="1"/>
    <col min="11008" max="11008" width="9.140625" style="3"/>
    <col min="11009" max="11009" width="14.42578125" style="3" customWidth="1"/>
    <col min="11010" max="11010" width="15.140625" style="3" customWidth="1"/>
    <col min="11011" max="11011" width="14.28515625" style="3" customWidth="1"/>
    <col min="11012" max="11012" width="15.42578125" style="3" customWidth="1"/>
    <col min="11013" max="11013" width="17.140625" style="3" customWidth="1"/>
    <col min="11014" max="11014" width="13.28515625" style="3" customWidth="1"/>
    <col min="11015" max="11015" width="16.5703125" style="3" customWidth="1"/>
    <col min="11016" max="11016" width="9.140625" style="3"/>
    <col min="11017" max="11017" width="17.7109375" style="3" customWidth="1"/>
    <col min="11018" max="11261" width="9.140625" style="3"/>
    <col min="11262" max="11262" width="5.28515625" style="3" customWidth="1"/>
    <col min="11263" max="11263" width="63.140625" style="3" customWidth="1"/>
    <col min="11264" max="11264" width="9.140625" style="3"/>
    <col min="11265" max="11265" width="14.42578125" style="3" customWidth="1"/>
    <col min="11266" max="11266" width="15.140625" style="3" customWidth="1"/>
    <col min="11267" max="11267" width="14.28515625" style="3" customWidth="1"/>
    <col min="11268" max="11268" width="15.42578125" style="3" customWidth="1"/>
    <col min="11269" max="11269" width="17.140625" style="3" customWidth="1"/>
    <col min="11270" max="11270" width="13.28515625" style="3" customWidth="1"/>
    <col min="11271" max="11271" width="16.5703125" style="3" customWidth="1"/>
    <col min="11272" max="11272" width="9.140625" style="3"/>
    <col min="11273" max="11273" width="17.7109375" style="3" customWidth="1"/>
    <col min="11274" max="11517" width="9.140625" style="3"/>
    <col min="11518" max="11518" width="5.28515625" style="3" customWidth="1"/>
    <col min="11519" max="11519" width="63.140625" style="3" customWidth="1"/>
    <col min="11520" max="11520" width="9.140625" style="3"/>
    <col min="11521" max="11521" width="14.42578125" style="3" customWidth="1"/>
    <col min="11522" max="11522" width="15.140625" style="3" customWidth="1"/>
    <col min="11523" max="11523" width="14.28515625" style="3" customWidth="1"/>
    <col min="11524" max="11524" width="15.42578125" style="3" customWidth="1"/>
    <col min="11525" max="11525" width="17.140625" style="3" customWidth="1"/>
    <col min="11526" max="11526" width="13.28515625" style="3" customWidth="1"/>
    <col min="11527" max="11527" width="16.5703125" style="3" customWidth="1"/>
    <col min="11528" max="11528" width="9.140625" style="3"/>
    <col min="11529" max="11529" width="17.7109375" style="3" customWidth="1"/>
    <col min="11530" max="11773" width="9.140625" style="3"/>
    <col min="11774" max="11774" width="5.28515625" style="3" customWidth="1"/>
    <col min="11775" max="11775" width="63.140625" style="3" customWidth="1"/>
    <col min="11776" max="11776" width="9.140625" style="3"/>
    <col min="11777" max="11777" width="14.42578125" style="3" customWidth="1"/>
    <col min="11778" max="11778" width="15.140625" style="3" customWidth="1"/>
    <col min="11779" max="11779" width="14.28515625" style="3" customWidth="1"/>
    <col min="11780" max="11780" width="15.42578125" style="3" customWidth="1"/>
    <col min="11781" max="11781" width="17.140625" style="3" customWidth="1"/>
    <col min="11782" max="11782" width="13.28515625" style="3" customWidth="1"/>
    <col min="11783" max="11783" width="16.5703125" style="3" customWidth="1"/>
    <col min="11784" max="11784" width="9.140625" style="3"/>
    <col min="11785" max="11785" width="17.7109375" style="3" customWidth="1"/>
    <col min="11786" max="12029" width="9.140625" style="3"/>
    <col min="12030" max="12030" width="5.28515625" style="3" customWidth="1"/>
    <col min="12031" max="12031" width="63.140625" style="3" customWidth="1"/>
    <col min="12032" max="12032" width="9.140625" style="3"/>
    <col min="12033" max="12033" width="14.42578125" style="3" customWidth="1"/>
    <col min="12034" max="12034" width="15.140625" style="3" customWidth="1"/>
    <col min="12035" max="12035" width="14.28515625" style="3" customWidth="1"/>
    <col min="12036" max="12036" width="15.42578125" style="3" customWidth="1"/>
    <col min="12037" max="12037" width="17.140625" style="3" customWidth="1"/>
    <col min="12038" max="12038" width="13.28515625" style="3" customWidth="1"/>
    <col min="12039" max="12039" width="16.5703125" style="3" customWidth="1"/>
    <col min="12040" max="12040" width="9.140625" style="3"/>
    <col min="12041" max="12041" width="17.7109375" style="3" customWidth="1"/>
    <col min="12042" max="12285" width="9.140625" style="3"/>
    <col min="12286" max="12286" width="5.28515625" style="3" customWidth="1"/>
    <col min="12287" max="12287" width="63.140625" style="3" customWidth="1"/>
    <col min="12288" max="12288" width="9.140625" style="3"/>
    <col min="12289" max="12289" width="14.42578125" style="3" customWidth="1"/>
    <col min="12290" max="12290" width="15.140625" style="3" customWidth="1"/>
    <col min="12291" max="12291" width="14.28515625" style="3" customWidth="1"/>
    <col min="12292" max="12292" width="15.42578125" style="3" customWidth="1"/>
    <col min="12293" max="12293" width="17.140625" style="3" customWidth="1"/>
    <col min="12294" max="12294" width="13.28515625" style="3" customWidth="1"/>
    <col min="12295" max="12295" width="16.5703125" style="3" customWidth="1"/>
    <col min="12296" max="12296" width="9.140625" style="3"/>
    <col min="12297" max="12297" width="17.7109375" style="3" customWidth="1"/>
    <col min="12298" max="12541" width="9.140625" style="3"/>
    <col min="12542" max="12542" width="5.28515625" style="3" customWidth="1"/>
    <col min="12543" max="12543" width="63.140625" style="3" customWidth="1"/>
    <col min="12544" max="12544" width="9.140625" style="3"/>
    <col min="12545" max="12545" width="14.42578125" style="3" customWidth="1"/>
    <col min="12546" max="12546" width="15.140625" style="3" customWidth="1"/>
    <col min="12547" max="12547" width="14.28515625" style="3" customWidth="1"/>
    <col min="12548" max="12548" width="15.42578125" style="3" customWidth="1"/>
    <col min="12549" max="12549" width="17.140625" style="3" customWidth="1"/>
    <col min="12550" max="12550" width="13.28515625" style="3" customWidth="1"/>
    <col min="12551" max="12551" width="16.5703125" style="3" customWidth="1"/>
    <col min="12552" max="12552" width="9.140625" style="3"/>
    <col min="12553" max="12553" width="17.7109375" style="3" customWidth="1"/>
    <col min="12554" max="12797" width="9.140625" style="3"/>
    <col min="12798" max="12798" width="5.28515625" style="3" customWidth="1"/>
    <col min="12799" max="12799" width="63.140625" style="3" customWidth="1"/>
    <col min="12800" max="12800" width="9.140625" style="3"/>
    <col min="12801" max="12801" width="14.42578125" style="3" customWidth="1"/>
    <col min="12802" max="12802" width="15.140625" style="3" customWidth="1"/>
    <col min="12803" max="12803" width="14.28515625" style="3" customWidth="1"/>
    <col min="12804" max="12804" width="15.42578125" style="3" customWidth="1"/>
    <col min="12805" max="12805" width="17.140625" style="3" customWidth="1"/>
    <col min="12806" max="12806" width="13.28515625" style="3" customWidth="1"/>
    <col min="12807" max="12807" width="16.5703125" style="3" customWidth="1"/>
    <col min="12808" max="12808" width="9.140625" style="3"/>
    <col min="12809" max="12809" width="17.7109375" style="3" customWidth="1"/>
    <col min="12810" max="13053" width="9.140625" style="3"/>
    <col min="13054" max="13054" width="5.28515625" style="3" customWidth="1"/>
    <col min="13055" max="13055" width="63.140625" style="3" customWidth="1"/>
    <col min="13056" max="13056" width="9.140625" style="3"/>
    <col min="13057" max="13057" width="14.42578125" style="3" customWidth="1"/>
    <col min="13058" max="13058" width="15.140625" style="3" customWidth="1"/>
    <col min="13059" max="13059" width="14.28515625" style="3" customWidth="1"/>
    <col min="13060" max="13060" width="15.42578125" style="3" customWidth="1"/>
    <col min="13061" max="13061" width="17.140625" style="3" customWidth="1"/>
    <col min="13062" max="13062" width="13.28515625" style="3" customWidth="1"/>
    <col min="13063" max="13063" width="16.5703125" style="3" customWidth="1"/>
    <col min="13064" max="13064" width="9.140625" style="3"/>
    <col min="13065" max="13065" width="17.7109375" style="3" customWidth="1"/>
    <col min="13066" max="13309" width="9.140625" style="3"/>
    <col min="13310" max="13310" width="5.28515625" style="3" customWidth="1"/>
    <col min="13311" max="13311" width="63.140625" style="3" customWidth="1"/>
    <col min="13312" max="13312" width="9.140625" style="3"/>
    <col min="13313" max="13313" width="14.42578125" style="3" customWidth="1"/>
    <col min="13314" max="13314" width="15.140625" style="3" customWidth="1"/>
    <col min="13315" max="13315" width="14.28515625" style="3" customWidth="1"/>
    <col min="13316" max="13316" width="15.42578125" style="3" customWidth="1"/>
    <col min="13317" max="13317" width="17.140625" style="3" customWidth="1"/>
    <col min="13318" max="13318" width="13.28515625" style="3" customWidth="1"/>
    <col min="13319" max="13319" width="16.5703125" style="3" customWidth="1"/>
    <col min="13320" max="13320" width="9.140625" style="3"/>
    <col min="13321" max="13321" width="17.7109375" style="3" customWidth="1"/>
    <col min="13322" max="13565" width="9.140625" style="3"/>
    <col min="13566" max="13566" width="5.28515625" style="3" customWidth="1"/>
    <col min="13567" max="13567" width="63.140625" style="3" customWidth="1"/>
    <col min="13568" max="13568" width="9.140625" style="3"/>
    <col min="13569" max="13569" width="14.42578125" style="3" customWidth="1"/>
    <col min="13570" max="13570" width="15.140625" style="3" customWidth="1"/>
    <col min="13571" max="13571" width="14.28515625" style="3" customWidth="1"/>
    <col min="13572" max="13572" width="15.42578125" style="3" customWidth="1"/>
    <col min="13573" max="13573" width="17.140625" style="3" customWidth="1"/>
    <col min="13574" max="13574" width="13.28515625" style="3" customWidth="1"/>
    <col min="13575" max="13575" width="16.5703125" style="3" customWidth="1"/>
    <col min="13576" max="13576" width="9.140625" style="3"/>
    <col min="13577" max="13577" width="17.7109375" style="3" customWidth="1"/>
    <col min="13578" max="13821" width="9.140625" style="3"/>
    <col min="13822" max="13822" width="5.28515625" style="3" customWidth="1"/>
    <col min="13823" max="13823" width="63.140625" style="3" customWidth="1"/>
    <col min="13824" max="13824" width="9.140625" style="3"/>
    <col min="13825" max="13825" width="14.42578125" style="3" customWidth="1"/>
    <col min="13826" max="13826" width="15.140625" style="3" customWidth="1"/>
    <col min="13827" max="13827" width="14.28515625" style="3" customWidth="1"/>
    <col min="13828" max="13828" width="15.42578125" style="3" customWidth="1"/>
    <col min="13829" max="13829" width="17.140625" style="3" customWidth="1"/>
    <col min="13830" max="13830" width="13.28515625" style="3" customWidth="1"/>
    <col min="13831" max="13831" width="16.5703125" style="3" customWidth="1"/>
    <col min="13832" max="13832" width="9.140625" style="3"/>
    <col min="13833" max="13833" width="17.7109375" style="3" customWidth="1"/>
    <col min="13834" max="14077" width="9.140625" style="3"/>
    <col min="14078" max="14078" width="5.28515625" style="3" customWidth="1"/>
    <col min="14079" max="14079" width="63.140625" style="3" customWidth="1"/>
    <col min="14080" max="14080" width="9.140625" style="3"/>
    <col min="14081" max="14081" width="14.42578125" style="3" customWidth="1"/>
    <col min="14082" max="14082" width="15.140625" style="3" customWidth="1"/>
    <col min="14083" max="14083" width="14.28515625" style="3" customWidth="1"/>
    <col min="14084" max="14084" width="15.42578125" style="3" customWidth="1"/>
    <col min="14085" max="14085" width="17.140625" style="3" customWidth="1"/>
    <col min="14086" max="14086" width="13.28515625" style="3" customWidth="1"/>
    <col min="14087" max="14087" width="16.5703125" style="3" customWidth="1"/>
    <col min="14088" max="14088" width="9.140625" style="3"/>
    <col min="14089" max="14089" width="17.7109375" style="3" customWidth="1"/>
    <col min="14090" max="14333" width="9.140625" style="3"/>
    <col min="14334" max="14334" width="5.28515625" style="3" customWidth="1"/>
    <col min="14335" max="14335" width="63.140625" style="3" customWidth="1"/>
    <col min="14336" max="14336" width="9.140625" style="3"/>
    <col min="14337" max="14337" width="14.42578125" style="3" customWidth="1"/>
    <col min="14338" max="14338" width="15.140625" style="3" customWidth="1"/>
    <col min="14339" max="14339" width="14.28515625" style="3" customWidth="1"/>
    <col min="14340" max="14340" width="15.42578125" style="3" customWidth="1"/>
    <col min="14341" max="14341" width="17.140625" style="3" customWidth="1"/>
    <col min="14342" max="14342" width="13.28515625" style="3" customWidth="1"/>
    <col min="14343" max="14343" width="16.5703125" style="3" customWidth="1"/>
    <col min="14344" max="14344" width="9.140625" style="3"/>
    <col min="14345" max="14345" width="17.7109375" style="3" customWidth="1"/>
    <col min="14346" max="14589" width="9.140625" style="3"/>
    <col min="14590" max="14590" width="5.28515625" style="3" customWidth="1"/>
    <col min="14591" max="14591" width="63.140625" style="3" customWidth="1"/>
    <col min="14592" max="14592" width="9.140625" style="3"/>
    <col min="14593" max="14593" width="14.42578125" style="3" customWidth="1"/>
    <col min="14594" max="14594" width="15.140625" style="3" customWidth="1"/>
    <col min="14595" max="14595" width="14.28515625" style="3" customWidth="1"/>
    <col min="14596" max="14596" width="15.42578125" style="3" customWidth="1"/>
    <col min="14597" max="14597" width="17.140625" style="3" customWidth="1"/>
    <col min="14598" max="14598" width="13.28515625" style="3" customWidth="1"/>
    <col min="14599" max="14599" width="16.5703125" style="3" customWidth="1"/>
    <col min="14600" max="14600" width="9.140625" style="3"/>
    <col min="14601" max="14601" width="17.7109375" style="3" customWidth="1"/>
    <col min="14602" max="14845" width="9.140625" style="3"/>
    <col min="14846" max="14846" width="5.28515625" style="3" customWidth="1"/>
    <col min="14847" max="14847" width="63.140625" style="3" customWidth="1"/>
    <col min="14848" max="14848" width="9.140625" style="3"/>
    <col min="14849" max="14849" width="14.42578125" style="3" customWidth="1"/>
    <col min="14850" max="14850" width="15.140625" style="3" customWidth="1"/>
    <col min="14851" max="14851" width="14.28515625" style="3" customWidth="1"/>
    <col min="14852" max="14852" width="15.42578125" style="3" customWidth="1"/>
    <col min="14853" max="14853" width="17.140625" style="3" customWidth="1"/>
    <col min="14854" max="14854" width="13.28515625" style="3" customWidth="1"/>
    <col min="14855" max="14855" width="16.5703125" style="3" customWidth="1"/>
    <col min="14856" max="14856" width="9.140625" style="3"/>
    <col min="14857" max="14857" width="17.7109375" style="3" customWidth="1"/>
    <col min="14858" max="15101" width="9.140625" style="3"/>
    <col min="15102" max="15102" width="5.28515625" style="3" customWidth="1"/>
    <col min="15103" max="15103" width="63.140625" style="3" customWidth="1"/>
    <col min="15104" max="15104" width="9.140625" style="3"/>
    <col min="15105" max="15105" width="14.42578125" style="3" customWidth="1"/>
    <col min="15106" max="15106" width="15.140625" style="3" customWidth="1"/>
    <col min="15107" max="15107" width="14.28515625" style="3" customWidth="1"/>
    <col min="15108" max="15108" width="15.42578125" style="3" customWidth="1"/>
    <col min="15109" max="15109" width="17.140625" style="3" customWidth="1"/>
    <col min="15110" max="15110" width="13.28515625" style="3" customWidth="1"/>
    <col min="15111" max="15111" width="16.5703125" style="3" customWidth="1"/>
    <col min="15112" max="15112" width="9.140625" style="3"/>
    <col min="15113" max="15113" width="17.7109375" style="3" customWidth="1"/>
    <col min="15114" max="15357" width="9.140625" style="3"/>
    <col min="15358" max="15358" width="5.28515625" style="3" customWidth="1"/>
    <col min="15359" max="15359" width="63.140625" style="3" customWidth="1"/>
    <col min="15360" max="15360" width="9.140625" style="3"/>
    <col min="15361" max="15361" width="14.42578125" style="3" customWidth="1"/>
    <col min="15362" max="15362" width="15.140625" style="3" customWidth="1"/>
    <col min="15363" max="15363" width="14.28515625" style="3" customWidth="1"/>
    <col min="15364" max="15364" width="15.42578125" style="3" customWidth="1"/>
    <col min="15365" max="15365" width="17.140625" style="3" customWidth="1"/>
    <col min="15366" max="15366" width="13.28515625" style="3" customWidth="1"/>
    <col min="15367" max="15367" width="16.5703125" style="3" customWidth="1"/>
    <col min="15368" max="15368" width="9.140625" style="3"/>
    <col min="15369" max="15369" width="17.7109375" style="3" customWidth="1"/>
    <col min="15370" max="15613" width="9.140625" style="3"/>
    <col min="15614" max="15614" width="5.28515625" style="3" customWidth="1"/>
    <col min="15615" max="15615" width="63.140625" style="3" customWidth="1"/>
    <col min="15616" max="15616" width="9.140625" style="3"/>
    <col min="15617" max="15617" width="14.42578125" style="3" customWidth="1"/>
    <col min="15618" max="15618" width="15.140625" style="3" customWidth="1"/>
    <col min="15619" max="15619" width="14.28515625" style="3" customWidth="1"/>
    <col min="15620" max="15620" width="15.42578125" style="3" customWidth="1"/>
    <col min="15621" max="15621" width="17.140625" style="3" customWidth="1"/>
    <col min="15622" max="15622" width="13.28515625" style="3" customWidth="1"/>
    <col min="15623" max="15623" width="16.5703125" style="3" customWidth="1"/>
    <col min="15624" max="15624" width="9.140625" style="3"/>
    <col min="15625" max="15625" width="17.7109375" style="3" customWidth="1"/>
    <col min="15626" max="15869" width="9.140625" style="3"/>
    <col min="15870" max="15870" width="5.28515625" style="3" customWidth="1"/>
    <col min="15871" max="15871" width="63.140625" style="3" customWidth="1"/>
    <col min="15872" max="15872" width="9.140625" style="3"/>
    <col min="15873" max="15873" width="14.42578125" style="3" customWidth="1"/>
    <col min="15874" max="15874" width="15.140625" style="3" customWidth="1"/>
    <col min="15875" max="15875" width="14.28515625" style="3" customWidth="1"/>
    <col min="15876" max="15876" width="15.42578125" style="3" customWidth="1"/>
    <col min="15877" max="15877" width="17.140625" style="3" customWidth="1"/>
    <col min="15878" max="15878" width="13.28515625" style="3" customWidth="1"/>
    <col min="15879" max="15879" width="16.5703125" style="3" customWidth="1"/>
    <col min="15880" max="15880" width="9.140625" style="3"/>
    <col min="15881" max="15881" width="17.7109375" style="3" customWidth="1"/>
    <col min="15882" max="16125" width="9.140625" style="3"/>
    <col min="16126" max="16126" width="5.28515625" style="3" customWidth="1"/>
    <col min="16127" max="16127" width="63.140625" style="3" customWidth="1"/>
    <col min="16128" max="16128" width="9.140625" style="3"/>
    <col min="16129" max="16129" width="14.42578125" style="3" customWidth="1"/>
    <col min="16130" max="16130" width="15.140625" style="3" customWidth="1"/>
    <col min="16131" max="16131" width="14.28515625" style="3" customWidth="1"/>
    <col min="16132" max="16132" width="15.42578125" style="3" customWidth="1"/>
    <col min="16133" max="16133" width="17.140625" style="3" customWidth="1"/>
    <col min="16134" max="16134" width="13.28515625" style="3" customWidth="1"/>
    <col min="16135" max="16135" width="16.5703125" style="3" customWidth="1"/>
    <col min="16136" max="16136" width="9.140625" style="3"/>
    <col min="16137" max="16137" width="17.7109375" style="3" customWidth="1"/>
    <col min="16138" max="16384" width="9.140625" style="3"/>
  </cols>
  <sheetData>
    <row r="1" spans="1:14" ht="4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4" ht="15.75" thickBot="1">
      <c r="A2" s="5"/>
      <c r="B2" s="5"/>
      <c r="C2" s="6"/>
      <c r="D2" s="5"/>
      <c r="E2" s="5"/>
      <c r="F2" s="5"/>
      <c r="G2" s="5"/>
      <c r="H2" s="5"/>
      <c r="I2" s="5"/>
      <c r="J2" s="5"/>
    </row>
    <row r="3" spans="1:14" s="12" customFormat="1" ht="27" customHeight="1" thickBot="1">
      <c r="A3" s="7" t="s">
        <v>1</v>
      </c>
      <c r="B3" s="7" t="s">
        <v>2</v>
      </c>
      <c r="C3" s="8" t="s">
        <v>3</v>
      </c>
      <c r="D3" s="9" t="s">
        <v>4</v>
      </c>
      <c r="E3" s="10"/>
      <c r="F3" s="10"/>
      <c r="G3" s="10"/>
      <c r="H3" s="10"/>
      <c r="I3" s="10"/>
      <c r="J3" s="11"/>
      <c r="L3" s="13"/>
    </row>
    <row r="4" spans="1:14" s="12" customFormat="1" ht="22.5" customHeight="1" thickBot="1">
      <c r="A4" s="14"/>
      <c r="B4" s="14"/>
      <c r="C4" s="15"/>
      <c r="D4" s="16" t="s">
        <v>5</v>
      </c>
      <c r="E4" s="17" t="s">
        <v>6</v>
      </c>
      <c r="F4" s="16" t="s">
        <v>7</v>
      </c>
      <c r="G4" s="17" t="s">
        <v>8</v>
      </c>
      <c r="H4" s="17" t="s">
        <v>9</v>
      </c>
      <c r="I4" s="18" t="s">
        <v>10</v>
      </c>
      <c r="J4" s="19" t="s">
        <v>11</v>
      </c>
      <c r="L4" s="13"/>
    </row>
    <row r="5" spans="1:14" s="12" customFormat="1" ht="15.75">
      <c r="A5" s="20">
        <v>1</v>
      </c>
      <c r="B5" s="21" t="s">
        <v>12</v>
      </c>
      <c r="C5" s="22">
        <v>780001</v>
      </c>
      <c r="D5" s="23">
        <v>492869</v>
      </c>
      <c r="E5" s="24">
        <v>108817</v>
      </c>
      <c r="F5" s="24">
        <v>180213</v>
      </c>
      <c r="G5" s="24">
        <v>38802</v>
      </c>
      <c r="H5" s="24">
        <v>1067135</v>
      </c>
      <c r="I5" s="25">
        <v>155552</v>
      </c>
      <c r="J5" s="26">
        <f t="shared" ref="J5:J69" si="0">SUM(D5:I5)</f>
        <v>2043388</v>
      </c>
      <c r="L5" s="27"/>
      <c r="N5" s="28"/>
    </row>
    <row r="6" spans="1:14" s="12" customFormat="1" ht="15.75">
      <c r="A6" s="22">
        <v>2</v>
      </c>
      <c r="B6" s="21" t="s">
        <v>13</v>
      </c>
      <c r="C6" s="22">
        <v>780011</v>
      </c>
      <c r="D6" s="29">
        <v>357802</v>
      </c>
      <c r="E6" s="30">
        <v>7051069</v>
      </c>
      <c r="F6" s="30">
        <v>685359</v>
      </c>
      <c r="G6" s="30">
        <v>850224</v>
      </c>
      <c r="H6" s="30">
        <v>2696561</v>
      </c>
      <c r="I6" s="31">
        <v>412757</v>
      </c>
      <c r="J6" s="32">
        <f t="shared" si="0"/>
        <v>12053772</v>
      </c>
      <c r="L6" s="27"/>
      <c r="N6" s="28"/>
    </row>
    <row r="7" spans="1:14" s="12" customFormat="1" ht="15.75">
      <c r="A7" s="33">
        <v>3</v>
      </c>
      <c r="B7" s="34" t="s">
        <v>14</v>
      </c>
      <c r="C7" s="33">
        <v>780014</v>
      </c>
      <c r="D7" s="35">
        <v>1736871</v>
      </c>
      <c r="E7" s="36">
        <v>569811</v>
      </c>
      <c r="F7" s="36">
        <v>1573355</v>
      </c>
      <c r="G7" s="36">
        <v>310403</v>
      </c>
      <c r="H7" s="36">
        <v>5424571</v>
      </c>
      <c r="I7" s="37">
        <v>12924685</v>
      </c>
      <c r="J7" s="38">
        <f t="shared" si="0"/>
        <v>22539696</v>
      </c>
      <c r="L7" s="27"/>
      <c r="N7" s="28"/>
    </row>
    <row r="8" spans="1:14" s="12" customFormat="1" ht="15.75">
      <c r="A8" s="33">
        <v>4</v>
      </c>
      <c r="B8" s="34" t="s">
        <v>15</v>
      </c>
      <c r="C8" s="33">
        <v>780104</v>
      </c>
      <c r="D8" s="35">
        <v>1577544</v>
      </c>
      <c r="E8" s="36">
        <v>967978</v>
      </c>
      <c r="F8" s="36">
        <v>1003476</v>
      </c>
      <c r="G8" s="36">
        <v>239323</v>
      </c>
      <c r="H8" s="36">
        <v>9720620</v>
      </c>
      <c r="I8" s="37">
        <v>2170507</v>
      </c>
      <c r="J8" s="38">
        <f t="shared" si="0"/>
        <v>15679448</v>
      </c>
      <c r="L8" s="27"/>
      <c r="N8" s="28"/>
    </row>
    <row r="9" spans="1:14" s="12" customFormat="1" ht="15.75">
      <c r="A9" s="33">
        <v>5</v>
      </c>
      <c r="B9" s="34" t="s">
        <v>16</v>
      </c>
      <c r="C9" s="33">
        <v>780105</v>
      </c>
      <c r="D9" s="35">
        <v>2741514</v>
      </c>
      <c r="E9" s="36">
        <v>967985</v>
      </c>
      <c r="F9" s="36">
        <v>2292657</v>
      </c>
      <c r="G9" s="36">
        <v>7965740</v>
      </c>
      <c r="H9" s="36">
        <v>5125390</v>
      </c>
      <c r="I9" s="37">
        <v>12619611</v>
      </c>
      <c r="J9" s="38">
        <f t="shared" si="0"/>
        <v>31712897</v>
      </c>
      <c r="L9" s="27"/>
      <c r="N9" s="28"/>
    </row>
    <row r="10" spans="1:14" s="12" customFormat="1" ht="15.75">
      <c r="A10" s="33">
        <v>6</v>
      </c>
      <c r="B10" s="34" t="s">
        <v>17</v>
      </c>
      <c r="C10" s="33">
        <v>780106</v>
      </c>
      <c r="D10" s="35">
        <v>1069355</v>
      </c>
      <c r="E10" s="36">
        <v>412992</v>
      </c>
      <c r="F10" s="36">
        <v>1325017</v>
      </c>
      <c r="G10" s="36">
        <v>179455</v>
      </c>
      <c r="H10" s="36">
        <v>2122732</v>
      </c>
      <c r="I10" s="37">
        <v>10093731</v>
      </c>
      <c r="J10" s="38">
        <f t="shared" si="0"/>
        <v>15203282</v>
      </c>
      <c r="L10" s="27"/>
      <c r="N10" s="28"/>
    </row>
    <row r="11" spans="1:14" s="12" customFormat="1" ht="15.75">
      <c r="A11" s="33">
        <v>7</v>
      </c>
      <c r="B11" s="34" t="s">
        <v>18</v>
      </c>
      <c r="C11" s="33">
        <v>780051</v>
      </c>
      <c r="D11" s="35">
        <v>1578277</v>
      </c>
      <c r="E11" s="36">
        <v>806151</v>
      </c>
      <c r="F11" s="36">
        <v>942249</v>
      </c>
      <c r="G11" s="36">
        <v>209367</v>
      </c>
      <c r="H11" s="36">
        <v>8852964</v>
      </c>
      <c r="I11" s="37">
        <v>889472</v>
      </c>
      <c r="J11" s="38">
        <f t="shared" si="0"/>
        <v>13278480</v>
      </c>
      <c r="L11" s="27"/>
      <c r="N11" s="28"/>
    </row>
    <row r="12" spans="1:14" s="12" customFormat="1" ht="15.75">
      <c r="A12" s="33">
        <v>8</v>
      </c>
      <c r="B12" s="34" t="s">
        <v>19</v>
      </c>
      <c r="C12" s="33">
        <v>780215</v>
      </c>
      <c r="D12" s="35">
        <v>278873</v>
      </c>
      <c r="E12" s="36">
        <v>46331</v>
      </c>
      <c r="F12" s="36">
        <v>87336</v>
      </c>
      <c r="G12" s="36">
        <v>863069</v>
      </c>
      <c r="H12" s="36">
        <v>2039626</v>
      </c>
      <c r="I12" s="37">
        <v>145738</v>
      </c>
      <c r="J12" s="38">
        <f t="shared" si="0"/>
        <v>3460973</v>
      </c>
      <c r="L12" s="27"/>
      <c r="N12" s="28"/>
    </row>
    <row r="13" spans="1:14" s="12" customFormat="1" ht="15.75">
      <c r="A13" s="33">
        <v>9</v>
      </c>
      <c r="B13" s="34" t="s">
        <v>20</v>
      </c>
      <c r="C13" s="33">
        <v>780107</v>
      </c>
      <c r="D13" s="35">
        <v>2009118</v>
      </c>
      <c r="E13" s="36">
        <v>1170468</v>
      </c>
      <c r="F13" s="36">
        <v>13023948</v>
      </c>
      <c r="G13" s="36">
        <v>391046</v>
      </c>
      <c r="H13" s="36">
        <v>3305080</v>
      </c>
      <c r="I13" s="37">
        <v>1660308</v>
      </c>
      <c r="J13" s="38">
        <f t="shared" si="0"/>
        <v>21559968</v>
      </c>
      <c r="L13" s="27"/>
      <c r="N13" s="28"/>
    </row>
    <row r="14" spans="1:14" s="12" customFormat="1" ht="15.75">
      <c r="A14" s="33">
        <v>10</v>
      </c>
      <c r="B14" s="34" t="s">
        <v>21</v>
      </c>
      <c r="C14" s="33">
        <v>780108</v>
      </c>
      <c r="D14" s="35">
        <v>1913433</v>
      </c>
      <c r="E14" s="36">
        <v>1204870</v>
      </c>
      <c r="F14" s="36">
        <v>8208093</v>
      </c>
      <c r="G14" s="36">
        <v>316443</v>
      </c>
      <c r="H14" s="36">
        <v>2516516</v>
      </c>
      <c r="I14" s="37">
        <v>2083707</v>
      </c>
      <c r="J14" s="38">
        <f t="shared" si="0"/>
        <v>16243062</v>
      </c>
      <c r="L14" s="27"/>
      <c r="N14" s="28"/>
    </row>
    <row r="15" spans="1:14" s="12" customFormat="1" ht="15.75">
      <c r="A15" s="33">
        <v>11</v>
      </c>
      <c r="B15" s="34" t="s">
        <v>22</v>
      </c>
      <c r="C15" s="33">
        <v>780052</v>
      </c>
      <c r="D15" s="35">
        <v>1512013</v>
      </c>
      <c r="E15" s="36">
        <v>3011338</v>
      </c>
      <c r="F15" s="36">
        <v>1187426</v>
      </c>
      <c r="G15" s="36">
        <v>434489</v>
      </c>
      <c r="H15" s="36">
        <v>4959273</v>
      </c>
      <c r="I15" s="37">
        <v>889035</v>
      </c>
      <c r="J15" s="38">
        <f t="shared" si="0"/>
        <v>11993574</v>
      </c>
      <c r="L15" s="27"/>
      <c r="N15" s="28"/>
    </row>
    <row r="16" spans="1:14" s="12" customFormat="1" ht="15.75">
      <c r="A16" s="33">
        <v>12</v>
      </c>
      <c r="B16" s="34" t="s">
        <v>23</v>
      </c>
      <c r="C16" s="33">
        <v>780109</v>
      </c>
      <c r="D16" s="35">
        <v>1710971</v>
      </c>
      <c r="E16" s="36">
        <v>1578825</v>
      </c>
      <c r="F16" s="36">
        <v>10947064</v>
      </c>
      <c r="G16" s="36">
        <v>327262</v>
      </c>
      <c r="H16" s="36">
        <v>2448265</v>
      </c>
      <c r="I16" s="37">
        <v>1561174</v>
      </c>
      <c r="J16" s="38">
        <f t="shared" si="0"/>
        <v>18573561</v>
      </c>
      <c r="L16" s="27"/>
      <c r="N16" s="28"/>
    </row>
    <row r="17" spans="1:14" s="12" customFormat="1" ht="15.75">
      <c r="A17" s="33">
        <v>13</v>
      </c>
      <c r="B17" s="34" t="s">
        <v>24</v>
      </c>
      <c r="C17" s="33">
        <v>780081</v>
      </c>
      <c r="D17" s="35">
        <v>438192</v>
      </c>
      <c r="E17" s="36">
        <v>359581</v>
      </c>
      <c r="F17" s="36">
        <v>1772705</v>
      </c>
      <c r="G17" s="36">
        <v>67892</v>
      </c>
      <c r="H17" s="36">
        <v>626446</v>
      </c>
      <c r="I17" s="37">
        <v>1056175</v>
      </c>
      <c r="J17" s="38">
        <f t="shared" si="0"/>
        <v>4320991</v>
      </c>
      <c r="L17" s="27"/>
      <c r="N17" s="28"/>
    </row>
    <row r="18" spans="1:14" s="12" customFormat="1" ht="15.75">
      <c r="A18" s="33">
        <v>14</v>
      </c>
      <c r="B18" s="34" t="s">
        <v>25</v>
      </c>
      <c r="C18" s="33">
        <v>780110</v>
      </c>
      <c r="D18" s="35">
        <v>2523826</v>
      </c>
      <c r="E18" s="36">
        <v>1109930</v>
      </c>
      <c r="F18" s="36">
        <v>1821444</v>
      </c>
      <c r="G18" s="36">
        <v>365019</v>
      </c>
      <c r="H18" s="36">
        <v>19971702</v>
      </c>
      <c r="I18" s="37">
        <v>2346928</v>
      </c>
      <c r="J18" s="38">
        <f t="shared" si="0"/>
        <v>28138849</v>
      </c>
      <c r="L18" s="27"/>
      <c r="N18" s="28"/>
    </row>
    <row r="19" spans="1:14" s="12" customFormat="1" ht="15.75">
      <c r="A19" s="33">
        <v>15</v>
      </c>
      <c r="B19" s="34" t="s">
        <v>26</v>
      </c>
      <c r="C19" s="33">
        <v>780053</v>
      </c>
      <c r="D19" s="35">
        <v>1556478</v>
      </c>
      <c r="E19" s="36">
        <v>437759</v>
      </c>
      <c r="F19" s="36">
        <v>760786</v>
      </c>
      <c r="G19" s="36">
        <v>188265</v>
      </c>
      <c r="H19" s="36">
        <v>2792790</v>
      </c>
      <c r="I19" s="37">
        <v>7171528</v>
      </c>
      <c r="J19" s="38">
        <f t="shared" si="0"/>
        <v>12907606</v>
      </c>
      <c r="L19" s="27"/>
      <c r="N19" s="28"/>
    </row>
    <row r="20" spans="1:14" s="12" customFormat="1" ht="15.75">
      <c r="A20" s="33">
        <v>16</v>
      </c>
      <c r="B20" s="34" t="s">
        <v>27</v>
      </c>
      <c r="C20" s="33">
        <v>780054</v>
      </c>
      <c r="D20" s="35">
        <v>573081</v>
      </c>
      <c r="E20" s="36">
        <v>1282663</v>
      </c>
      <c r="F20" s="36">
        <v>322922</v>
      </c>
      <c r="G20" s="36">
        <v>86211</v>
      </c>
      <c r="H20" s="36">
        <v>1409216</v>
      </c>
      <c r="I20" s="37">
        <v>2931539</v>
      </c>
      <c r="J20" s="38">
        <f t="shared" si="0"/>
        <v>6605632</v>
      </c>
      <c r="L20" s="27"/>
      <c r="N20" s="28"/>
    </row>
    <row r="21" spans="1:14" s="12" customFormat="1" ht="15.75">
      <c r="A21" s="33">
        <v>17</v>
      </c>
      <c r="B21" s="34" t="s">
        <v>28</v>
      </c>
      <c r="C21" s="33">
        <v>780055</v>
      </c>
      <c r="D21" s="35">
        <v>436156</v>
      </c>
      <c r="E21" s="36">
        <v>198288</v>
      </c>
      <c r="F21" s="36">
        <v>343418</v>
      </c>
      <c r="G21" s="36">
        <v>86619</v>
      </c>
      <c r="H21" s="36">
        <v>1018016</v>
      </c>
      <c r="I21" s="37">
        <v>3785247</v>
      </c>
      <c r="J21" s="38">
        <f t="shared" si="0"/>
        <v>5867744</v>
      </c>
      <c r="L21" s="27"/>
      <c r="N21" s="28"/>
    </row>
    <row r="22" spans="1:14" s="12" customFormat="1" ht="15.75">
      <c r="A22" s="33">
        <v>18</v>
      </c>
      <c r="B22" s="34" t="s">
        <v>29</v>
      </c>
      <c r="C22" s="33">
        <v>780111</v>
      </c>
      <c r="D22" s="35">
        <v>1277815</v>
      </c>
      <c r="E22" s="36">
        <v>1002175</v>
      </c>
      <c r="F22" s="36">
        <v>2750727</v>
      </c>
      <c r="G22" s="36">
        <v>269971</v>
      </c>
      <c r="H22" s="36">
        <v>9920663</v>
      </c>
      <c r="I22" s="37">
        <v>855972</v>
      </c>
      <c r="J22" s="38">
        <f t="shared" si="0"/>
        <v>16077323</v>
      </c>
      <c r="L22" s="27"/>
      <c r="N22" s="28"/>
    </row>
    <row r="23" spans="1:14" s="12" customFormat="1" ht="15.75">
      <c r="A23" s="33">
        <v>19</v>
      </c>
      <c r="B23" s="34" t="s">
        <v>30</v>
      </c>
      <c r="C23" s="33">
        <v>780112</v>
      </c>
      <c r="D23" s="35">
        <v>1146807</v>
      </c>
      <c r="E23" s="36">
        <v>460290</v>
      </c>
      <c r="F23" s="36">
        <v>1233362</v>
      </c>
      <c r="G23" s="36">
        <v>538438</v>
      </c>
      <c r="H23" s="36">
        <v>8751044</v>
      </c>
      <c r="I23" s="37">
        <v>768677</v>
      </c>
      <c r="J23" s="38">
        <f t="shared" si="0"/>
        <v>12898618</v>
      </c>
      <c r="L23" s="27"/>
      <c r="N23" s="28"/>
    </row>
    <row r="24" spans="1:14" s="12" customFormat="1" ht="15.75">
      <c r="A24" s="33">
        <v>20</v>
      </c>
      <c r="B24" s="34" t="s">
        <v>31</v>
      </c>
      <c r="C24" s="33">
        <v>780056</v>
      </c>
      <c r="D24" s="35">
        <v>1202012</v>
      </c>
      <c r="E24" s="36">
        <v>303850</v>
      </c>
      <c r="F24" s="36">
        <v>806386</v>
      </c>
      <c r="G24" s="36">
        <v>226238</v>
      </c>
      <c r="H24" s="36">
        <v>8237908</v>
      </c>
      <c r="I24" s="37">
        <v>778059</v>
      </c>
      <c r="J24" s="38">
        <f t="shared" si="0"/>
        <v>11554453</v>
      </c>
      <c r="L24" s="27"/>
      <c r="N24" s="28"/>
    </row>
    <row r="25" spans="1:14" s="12" customFormat="1" ht="15.75">
      <c r="A25" s="33">
        <v>21</v>
      </c>
      <c r="B25" s="34" t="s">
        <v>32</v>
      </c>
      <c r="C25" s="33">
        <v>780113</v>
      </c>
      <c r="D25" s="35">
        <v>2415081</v>
      </c>
      <c r="E25" s="36">
        <v>1013484</v>
      </c>
      <c r="F25" s="36">
        <v>3549105</v>
      </c>
      <c r="G25" s="36">
        <v>384771</v>
      </c>
      <c r="H25" s="36">
        <v>19743136</v>
      </c>
      <c r="I25" s="37">
        <v>2416037</v>
      </c>
      <c r="J25" s="38">
        <f t="shared" si="0"/>
        <v>29521614</v>
      </c>
      <c r="L25" s="27"/>
      <c r="N25" s="28"/>
    </row>
    <row r="26" spans="1:14" s="12" customFormat="1" ht="15.75">
      <c r="A26" s="33">
        <v>22</v>
      </c>
      <c r="B26" s="34" t="s">
        <v>33</v>
      </c>
      <c r="C26" s="33">
        <v>780188</v>
      </c>
      <c r="D26" s="35">
        <v>211306</v>
      </c>
      <c r="E26" s="36">
        <v>169421</v>
      </c>
      <c r="F26" s="36">
        <v>2993670</v>
      </c>
      <c r="G26" s="36">
        <v>31204</v>
      </c>
      <c r="H26" s="36">
        <v>433920</v>
      </c>
      <c r="I26" s="37">
        <v>198531</v>
      </c>
      <c r="J26" s="38">
        <f t="shared" si="0"/>
        <v>4038052</v>
      </c>
      <c r="L26" s="27"/>
      <c r="N26" s="28"/>
    </row>
    <row r="27" spans="1:14" s="12" customFormat="1" ht="15.75">
      <c r="A27" s="33">
        <v>23</v>
      </c>
      <c r="B27" s="34" t="s">
        <v>34</v>
      </c>
      <c r="C27" s="33">
        <v>780114</v>
      </c>
      <c r="D27" s="35">
        <v>2819957</v>
      </c>
      <c r="E27" s="36">
        <v>4615705</v>
      </c>
      <c r="F27" s="36">
        <v>13991355</v>
      </c>
      <c r="G27" s="36">
        <v>2269538</v>
      </c>
      <c r="H27" s="36">
        <v>4163951</v>
      </c>
      <c r="I27" s="37">
        <v>1996583</v>
      </c>
      <c r="J27" s="38">
        <f t="shared" si="0"/>
        <v>29857089</v>
      </c>
      <c r="L27" s="27"/>
      <c r="N27" s="28"/>
    </row>
    <row r="28" spans="1:14" s="12" customFormat="1" ht="15.75">
      <c r="A28" s="33">
        <v>24</v>
      </c>
      <c r="B28" s="34" t="s">
        <v>35</v>
      </c>
      <c r="C28" s="33">
        <v>780115</v>
      </c>
      <c r="D28" s="35">
        <v>1279535</v>
      </c>
      <c r="E28" s="36">
        <v>660621</v>
      </c>
      <c r="F28" s="36">
        <v>1338234</v>
      </c>
      <c r="G28" s="36">
        <v>224498</v>
      </c>
      <c r="H28" s="36">
        <v>2144058</v>
      </c>
      <c r="I28" s="37">
        <v>8860456</v>
      </c>
      <c r="J28" s="38">
        <f t="shared" si="0"/>
        <v>14507402</v>
      </c>
      <c r="L28" s="27"/>
      <c r="N28" s="28"/>
    </row>
    <row r="29" spans="1:14" s="12" customFormat="1" ht="15.75">
      <c r="A29" s="33">
        <v>25</v>
      </c>
      <c r="B29" s="34" t="s">
        <v>36</v>
      </c>
      <c r="C29" s="33">
        <v>780083</v>
      </c>
      <c r="D29" s="35">
        <v>663305</v>
      </c>
      <c r="E29" s="36">
        <v>424155</v>
      </c>
      <c r="F29" s="36">
        <v>1233629</v>
      </c>
      <c r="G29" s="36">
        <v>208156</v>
      </c>
      <c r="H29" s="36">
        <v>1622007</v>
      </c>
      <c r="I29" s="37">
        <v>4161966</v>
      </c>
      <c r="J29" s="38">
        <f t="shared" si="0"/>
        <v>8313218</v>
      </c>
      <c r="L29" s="27"/>
      <c r="N29" s="28"/>
    </row>
    <row r="30" spans="1:14" s="12" customFormat="1" ht="15.75">
      <c r="A30" s="33">
        <v>26</v>
      </c>
      <c r="B30" s="34" t="s">
        <v>37</v>
      </c>
      <c r="C30" s="33">
        <v>780057</v>
      </c>
      <c r="D30" s="35">
        <v>4024290</v>
      </c>
      <c r="E30" s="36">
        <v>1634310</v>
      </c>
      <c r="F30" s="36">
        <v>2588013</v>
      </c>
      <c r="G30" s="36">
        <v>518844</v>
      </c>
      <c r="H30" s="36">
        <v>8668671</v>
      </c>
      <c r="I30" s="37">
        <v>2374270</v>
      </c>
      <c r="J30" s="38">
        <f t="shared" si="0"/>
        <v>19808398</v>
      </c>
      <c r="L30" s="27"/>
      <c r="N30" s="28"/>
    </row>
    <row r="31" spans="1:14" s="12" customFormat="1" ht="15.75">
      <c r="A31" s="33">
        <v>27</v>
      </c>
      <c r="B31" s="34" t="s">
        <v>38</v>
      </c>
      <c r="C31" s="33">
        <v>780116</v>
      </c>
      <c r="D31" s="35">
        <v>2311866</v>
      </c>
      <c r="E31" s="36">
        <v>708348</v>
      </c>
      <c r="F31" s="36">
        <v>13434926</v>
      </c>
      <c r="G31" s="36">
        <v>316020</v>
      </c>
      <c r="H31" s="36">
        <v>2700773</v>
      </c>
      <c r="I31" s="37">
        <v>2278185</v>
      </c>
      <c r="J31" s="38">
        <f t="shared" si="0"/>
        <v>21750118</v>
      </c>
      <c r="L31" s="27"/>
      <c r="N31" s="28"/>
    </row>
    <row r="32" spans="1:14" s="12" customFormat="1" ht="15.75">
      <c r="A32" s="33">
        <v>28</v>
      </c>
      <c r="B32" s="34" t="s">
        <v>39</v>
      </c>
      <c r="C32" s="33">
        <v>780117</v>
      </c>
      <c r="D32" s="35">
        <v>7529392</v>
      </c>
      <c r="E32" s="36">
        <v>2042987</v>
      </c>
      <c r="F32" s="36">
        <v>3072242</v>
      </c>
      <c r="G32" s="36">
        <v>864319</v>
      </c>
      <c r="H32" s="36">
        <v>21606322</v>
      </c>
      <c r="I32" s="37">
        <v>3649380</v>
      </c>
      <c r="J32" s="38">
        <f t="shared" si="0"/>
        <v>38764642</v>
      </c>
      <c r="L32" s="27"/>
      <c r="N32" s="28"/>
    </row>
    <row r="33" spans="1:14" s="12" customFormat="1" ht="15.75">
      <c r="A33" s="33">
        <v>29</v>
      </c>
      <c r="B33" s="34" t="s">
        <v>40</v>
      </c>
      <c r="C33" s="33">
        <v>780118</v>
      </c>
      <c r="D33" s="35">
        <v>1513502</v>
      </c>
      <c r="E33" s="36">
        <v>418721</v>
      </c>
      <c r="F33" s="36">
        <v>819599</v>
      </c>
      <c r="G33" s="36">
        <v>418126</v>
      </c>
      <c r="H33" s="36">
        <v>2933229</v>
      </c>
      <c r="I33" s="37">
        <v>8504876</v>
      </c>
      <c r="J33" s="38">
        <f t="shared" si="0"/>
        <v>14608053</v>
      </c>
      <c r="L33" s="27"/>
      <c r="N33" s="28"/>
    </row>
    <row r="34" spans="1:14" s="12" customFormat="1" ht="15.75">
      <c r="A34" s="33">
        <v>30</v>
      </c>
      <c r="B34" s="34" t="s">
        <v>41</v>
      </c>
      <c r="C34" s="33">
        <v>780119</v>
      </c>
      <c r="D34" s="35">
        <v>1895896</v>
      </c>
      <c r="E34" s="36">
        <v>575955</v>
      </c>
      <c r="F34" s="36">
        <v>1604593</v>
      </c>
      <c r="G34" s="36">
        <v>406903</v>
      </c>
      <c r="H34" s="36">
        <v>8540611</v>
      </c>
      <c r="I34" s="37">
        <v>13973826</v>
      </c>
      <c r="J34" s="38">
        <f t="shared" si="0"/>
        <v>26997784</v>
      </c>
      <c r="L34" s="27"/>
      <c r="N34" s="28"/>
    </row>
    <row r="35" spans="1:14" s="12" customFormat="1" ht="15.75">
      <c r="A35" s="33">
        <v>31</v>
      </c>
      <c r="B35" s="34" t="s">
        <v>42</v>
      </c>
      <c r="C35" s="33">
        <v>780120</v>
      </c>
      <c r="D35" s="35">
        <v>1472910</v>
      </c>
      <c r="E35" s="36">
        <v>538313</v>
      </c>
      <c r="F35" s="36">
        <v>1189369</v>
      </c>
      <c r="G35" s="36">
        <v>213045</v>
      </c>
      <c r="H35" s="36">
        <v>1943060</v>
      </c>
      <c r="I35" s="37">
        <v>15766335</v>
      </c>
      <c r="J35" s="38">
        <f t="shared" si="0"/>
        <v>21123032</v>
      </c>
      <c r="L35" s="27"/>
      <c r="N35" s="28"/>
    </row>
    <row r="36" spans="1:14" s="12" customFormat="1" ht="15.75">
      <c r="A36" s="33">
        <v>32</v>
      </c>
      <c r="B36" s="34" t="s">
        <v>43</v>
      </c>
      <c r="C36" s="33">
        <v>780058</v>
      </c>
      <c r="D36" s="35">
        <v>448139</v>
      </c>
      <c r="E36" s="36">
        <v>356246</v>
      </c>
      <c r="F36" s="36">
        <v>979260</v>
      </c>
      <c r="G36" s="36">
        <v>129764</v>
      </c>
      <c r="H36" s="36">
        <v>2206722</v>
      </c>
      <c r="I36" s="37">
        <v>3313146</v>
      </c>
      <c r="J36" s="38">
        <f t="shared" si="0"/>
        <v>7433277</v>
      </c>
      <c r="L36" s="27"/>
      <c r="N36" s="28"/>
    </row>
    <row r="37" spans="1:14" s="12" customFormat="1" ht="31.5">
      <c r="A37" s="33">
        <v>33</v>
      </c>
      <c r="B37" s="34" t="s">
        <v>44</v>
      </c>
      <c r="C37" s="33">
        <v>780132</v>
      </c>
      <c r="D37" s="35">
        <v>4483797</v>
      </c>
      <c r="E37" s="36">
        <v>926780</v>
      </c>
      <c r="F37" s="36">
        <v>1826455</v>
      </c>
      <c r="G37" s="36">
        <v>14318915</v>
      </c>
      <c r="H37" s="36">
        <v>5495254</v>
      </c>
      <c r="I37" s="37">
        <v>12342170</v>
      </c>
      <c r="J37" s="38">
        <f t="shared" si="0"/>
        <v>39393371</v>
      </c>
      <c r="L37" s="27"/>
      <c r="N37" s="28"/>
    </row>
    <row r="38" spans="1:14" s="12" customFormat="1" ht="15.75">
      <c r="A38" s="33">
        <v>34</v>
      </c>
      <c r="B38" s="34" t="s">
        <v>45</v>
      </c>
      <c r="C38" s="33">
        <v>780059</v>
      </c>
      <c r="D38" s="35">
        <v>505797</v>
      </c>
      <c r="E38" s="36">
        <v>228762</v>
      </c>
      <c r="F38" s="36">
        <v>283656</v>
      </c>
      <c r="G38" s="36">
        <v>8063483</v>
      </c>
      <c r="H38" s="36">
        <v>3794329</v>
      </c>
      <c r="I38" s="37">
        <v>479097</v>
      </c>
      <c r="J38" s="38">
        <f t="shared" si="0"/>
        <v>13355124</v>
      </c>
      <c r="L38" s="27"/>
      <c r="N38" s="28"/>
    </row>
    <row r="39" spans="1:14" s="12" customFormat="1" ht="15.75">
      <c r="A39" s="33">
        <v>35</v>
      </c>
      <c r="B39" s="34" t="s">
        <v>46</v>
      </c>
      <c r="C39" s="33">
        <v>780060</v>
      </c>
      <c r="D39" s="35">
        <v>908624</v>
      </c>
      <c r="E39" s="36">
        <v>284750</v>
      </c>
      <c r="F39" s="36">
        <v>465908</v>
      </c>
      <c r="G39" s="36">
        <v>3180443</v>
      </c>
      <c r="H39" s="36">
        <v>2180080</v>
      </c>
      <c r="I39" s="37">
        <v>509976</v>
      </c>
      <c r="J39" s="38">
        <f t="shared" si="0"/>
        <v>7529781</v>
      </c>
      <c r="L39" s="27"/>
      <c r="N39" s="28"/>
    </row>
    <row r="40" spans="1:14" s="12" customFormat="1" ht="15.75">
      <c r="A40" s="33">
        <v>36</v>
      </c>
      <c r="B40" s="34" t="s">
        <v>47</v>
      </c>
      <c r="C40" s="33">
        <v>780121</v>
      </c>
      <c r="D40" s="35">
        <v>514250</v>
      </c>
      <c r="E40" s="36">
        <v>280131</v>
      </c>
      <c r="F40" s="36">
        <v>912930</v>
      </c>
      <c r="G40" s="36">
        <v>7459337</v>
      </c>
      <c r="H40" s="36">
        <v>953799</v>
      </c>
      <c r="I40" s="37">
        <v>624408</v>
      </c>
      <c r="J40" s="38">
        <f t="shared" si="0"/>
        <v>10744855</v>
      </c>
      <c r="L40" s="27"/>
      <c r="N40" s="28"/>
    </row>
    <row r="41" spans="1:14" s="12" customFormat="1" ht="15.75">
      <c r="A41" s="33">
        <v>37</v>
      </c>
      <c r="B41" s="34" t="s">
        <v>48</v>
      </c>
      <c r="C41" s="33">
        <v>780133</v>
      </c>
      <c r="D41" s="35">
        <v>46119</v>
      </c>
      <c r="E41" s="36">
        <v>102072</v>
      </c>
      <c r="F41" s="36">
        <v>409087</v>
      </c>
      <c r="G41" s="36">
        <v>10101</v>
      </c>
      <c r="H41" s="36">
        <v>523387</v>
      </c>
      <c r="I41" s="37">
        <v>47581</v>
      </c>
      <c r="J41" s="38">
        <f t="shared" si="0"/>
        <v>1138347</v>
      </c>
      <c r="L41" s="27"/>
      <c r="N41" s="28"/>
    </row>
    <row r="42" spans="1:14" s="12" customFormat="1" ht="15.75">
      <c r="A42" s="33">
        <v>38</v>
      </c>
      <c r="B42" s="34" t="s">
        <v>49</v>
      </c>
      <c r="C42" s="33">
        <v>780190</v>
      </c>
      <c r="D42" s="35">
        <v>6607</v>
      </c>
      <c r="E42" s="36">
        <v>5201</v>
      </c>
      <c r="F42" s="36">
        <v>1968</v>
      </c>
      <c r="G42" s="36">
        <v>1968</v>
      </c>
      <c r="H42" s="36">
        <v>29662</v>
      </c>
      <c r="I42" s="37">
        <v>772629</v>
      </c>
      <c r="J42" s="38">
        <f t="shared" si="0"/>
        <v>818035</v>
      </c>
      <c r="L42" s="27"/>
      <c r="N42" s="28"/>
    </row>
    <row r="43" spans="1:14" s="12" customFormat="1" ht="15.75">
      <c r="A43" s="33">
        <v>39</v>
      </c>
      <c r="B43" s="34" t="s">
        <v>50</v>
      </c>
      <c r="C43" s="33">
        <v>780061</v>
      </c>
      <c r="D43" s="35">
        <v>1765443</v>
      </c>
      <c r="E43" s="36">
        <v>535028</v>
      </c>
      <c r="F43" s="36">
        <v>2521010</v>
      </c>
      <c r="G43" s="36">
        <v>747832</v>
      </c>
      <c r="H43" s="36">
        <v>8963612</v>
      </c>
      <c r="I43" s="37">
        <v>1937686</v>
      </c>
      <c r="J43" s="38">
        <f t="shared" si="0"/>
        <v>16470611</v>
      </c>
      <c r="L43" s="27"/>
      <c r="N43" s="28"/>
    </row>
    <row r="44" spans="1:14" s="12" customFormat="1" ht="15.75">
      <c r="A44" s="33">
        <v>40</v>
      </c>
      <c r="B44" s="34" t="s">
        <v>51</v>
      </c>
      <c r="C44" s="33">
        <v>780134</v>
      </c>
      <c r="D44" s="35">
        <v>1638510</v>
      </c>
      <c r="E44" s="36">
        <v>550620</v>
      </c>
      <c r="F44" s="36">
        <v>4453216</v>
      </c>
      <c r="G44" s="36">
        <v>207413</v>
      </c>
      <c r="H44" s="36">
        <v>1997376</v>
      </c>
      <c r="I44" s="37">
        <v>11152548</v>
      </c>
      <c r="J44" s="38">
        <f t="shared" si="0"/>
        <v>19999683</v>
      </c>
      <c r="L44" s="27"/>
      <c r="N44" s="28"/>
    </row>
    <row r="45" spans="1:14" s="12" customFormat="1" ht="15.75">
      <c r="A45" s="33">
        <v>41</v>
      </c>
      <c r="B45" s="34" t="s">
        <v>52</v>
      </c>
      <c r="C45" s="33">
        <v>780062</v>
      </c>
      <c r="D45" s="35">
        <v>5625299</v>
      </c>
      <c r="E45" s="36">
        <v>2978424</v>
      </c>
      <c r="F45" s="36">
        <v>2560319</v>
      </c>
      <c r="G45" s="36">
        <v>1873672</v>
      </c>
      <c r="H45" s="36">
        <v>16568819</v>
      </c>
      <c r="I45" s="37">
        <v>5269589</v>
      </c>
      <c r="J45" s="38">
        <f t="shared" si="0"/>
        <v>34876122</v>
      </c>
      <c r="L45" s="27"/>
      <c r="N45" s="28"/>
    </row>
    <row r="46" spans="1:14" s="12" customFormat="1" ht="15.75">
      <c r="A46" s="33">
        <v>42</v>
      </c>
      <c r="B46" s="34" t="s">
        <v>53</v>
      </c>
      <c r="C46" s="33">
        <v>780297</v>
      </c>
      <c r="D46" s="35">
        <v>2260</v>
      </c>
      <c r="E46" s="36">
        <v>1043</v>
      </c>
      <c r="F46" s="36">
        <v>2608</v>
      </c>
      <c r="G46" s="36">
        <v>869</v>
      </c>
      <c r="H46" s="36">
        <v>4347</v>
      </c>
      <c r="I46" s="37">
        <v>6434</v>
      </c>
      <c r="J46" s="38">
        <f t="shared" si="0"/>
        <v>17561</v>
      </c>
      <c r="L46" s="27"/>
      <c r="N46" s="28"/>
    </row>
    <row r="47" spans="1:14" s="12" customFormat="1" ht="15.75">
      <c r="A47" s="33">
        <v>43</v>
      </c>
      <c r="B47" s="34" t="s">
        <v>54</v>
      </c>
      <c r="C47" s="33">
        <v>780122</v>
      </c>
      <c r="D47" s="35">
        <v>2260784</v>
      </c>
      <c r="E47" s="36">
        <v>674219</v>
      </c>
      <c r="F47" s="36">
        <v>1027885</v>
      </c>
      <c r="G47" s="36">
        <v>302941</v>
      </c>
      <c r="H47" s="36">
        <v>3213286</v>
      </c>
      <c r="I47" s="37">
        <v>22811443</v>
      </c>
      <c r="J47" s="38">
        <f t="shared" si="0"/>
        <v>30290558</v>
      </c>
      <c r="L47" s="27"/>
      <c r="N47" s="28"/>
    </row>
    <row r="48" spans="1:14" s="12" customFormat="1" ht="15.75">
      <c r="A48" s="33">
        <v>44</v>
      </c>
      <c r="B48" s="34" t="s">
        <v>55</v>
      </c>
      <c r="C48" s="33">
        <v>780063</v>
      </c>
      <c r="D48" s="35">
        <v>1433608</v>
      </c>
      <c r="E48" s="36">
        <v>688886</v>
      </c>
      <c r="F48" s="36">
        <v>1536131</v>
      </c>
      <c r="G48" s="36">
        <v>332723</v>
      </c>
      <c r="H48" s="36">
        <v>6362146</v>
      </c>
      <c r="I48" s="37">
        <v>1473435</v>
      </c>
      <c r="J48" s="38">
        <f t="shared" si="0"/>
        <v>11826929</v>
      </c>
      <c r="L48" s="27"/>
      <c r="N48" s="28"/>
    </row>
    <row r="49" spans="1:14" s="12" customFormat="1" ht="15.75">
      <c r="A49" s="33">
        <v>45</v>
      </c>
      <c r="B49" s="34" t="s">
        <v>56</v>
      </c>
      <c r="C49" s="33">
        <v>780123</v>
      </c>
      <c r="D49" s="35">
        <v>2408307</v>
      </c>
      <c r="E49" s="36">
        <v>1496165</v>
      </c>
      <c r="F49" s="36">
        <v>20216546</v>
      </c>
      <c r="G49" s="36">
        <v>3824617</v>
      </c>
      <c r="H49" s="36">
        <v>5971219</v>
      </c>
      <c r="I49" s="37">
        <v>2114713</v>
      </c>
      <c r="J49" s="38">
        <f t="shared" si="0"/>
        <v>36031567</v>
      </c>
      <c r="L49" s="27"/>
      <c r="N49" s="28"/>
    </row>
    <row r="50" spans="1:14" s="12" customFormat="1" ht="15.75">
      <c r="A50" s="33">
        <v>46</v>
      </c>
      <c r="B50" s="34" t="s">
        <v>57</v>
      </c>
      <c r="C50" s="33">
        <v>780124</v>
      </c>
      <c r="D50" s="35">
        <v>4618818</v>
      </c>
      <c r="E50" s="36">
        <v>2129098</v>
      </c>
      <c r="F50" s="36">
        <v>11260131</v>
      </c>
      <c r="G50" s="36">
        <v>972044</v>
      </c>
      <c r="H50" s="36">
        <v>27087524</v>
      </c>
      <c r="I50" s="37">
        <v>2837990</v>
      </c>
      <c r="J50" s="38">
        <f t="shared" si="0"/>
        <v>48905605</v>
      </c>
      <c r="L50" s="27"/>
      <c r="N50" s="28"/>
    </row>
    <row r="51" spans="1:14" s="12" customFormat="1" ht="15.75">
      <c r="A51" s="33">
        <v>47</v>
      </c>
      <c r="B51" s="34" t="s">
        <v>58</v>
      </c>
      <c r="C51" s="33">
        <v>780125</v>
      </c>
      <c r="D51" s="35">
        <v>900135</v>
      </c>
      <c r="E51" s="36">
        <v>405582</v>
      </c>
      <c r="F51" s="36">
        <v>1220317</v>
      </c>
      <c r="G51" s="36">
        <v>218581</v>
      </c>
      <c r="H51" s="36">
        <v>18070249</v>
      </c>
      <c r="I51" s="37">
        <v>629106</v>
      </c>
      <c r="J51" s="38">
        <f t="shared" si="0"/>
        <v>21443970</v>
      </c>
      <c r="L51" s="27"/>
      <c r="N51" s="28"/>
    </row>
    <row r="52" spans="1:14" s="12" customFormat="1" ht="15.75">
      <c r="A52" s="33">
        <v>48</v>
      </c>
      <c r="B52" s="34" t="s">
        <v>59</v>
      </c>
      <c r="C52" s="33">
        <v>780064</v>
      </c>
      <c r="D52" s="35">
        <v>1044894</v>
      </c>
      <c r="E52" s="36">
        <v>871494</v>
      </c>
      <c r="F52" s="36">
        <v>1092984</v>
      </c>
      <c r="G52" s="36">
        <v>261956</v>
      </c>
      <c r="H52" s="36">
        <v>5719840</v>
      </c>
      <c r="I52" s="37">
        <v>949299</v>
      </c>
      <c r="J52" s="38">
        <f t="shared" si="0"/>
        <v>9940467</v>
      </c>
      <c r="L52" s="27"/>
      <c r="N52" s="28"/>
    </row>
    <row r="53" spans="1:14" s="12" customFormat="1" ht="15.75">
      <c r="A53" s="33">
        <v>49</v>
      </c>
      <c r="B53" s="34" t="s">
        <v>60</v>
      </c>
      <c r="C53" s="33">
        <v>780065</v>
      </c>
      <c r="D53" s="35">
        <v>431124</v>
      </c>
      <c r="E53" s="36">
        <v>176520</v>
      </c>
      <c r="F53" s="36">
        <v>205875</v>
      </c>
      <c r="G53" s="36">
        <v>7548093</v>
      </c>
      <c r="H53" s="36">
        <v>2883618</v>
      </c>
      <c r="I53" s="37">
        <v>327208</v>
      </c>
      <c r="J53" s="38">
        <f t="shared" si="0"/>
        <v>11572438</v>
      </c>
      <c r="L53" s="27"/>
      <c r="N53" s="28"/>
    </row>
    <row r="54" spans="1:14" s="12" customFormat="1" ht="15.75">
      <c r="A54" s="33">
        <v>50</v>
      </c>
      <c r="B54" s="34" t="s">
        <v>61</v>
      </c>
      <c r="C54" s="33">
        <v>780126</v>
      </c>
      <c r="D54" s="35">
        <v>1550403</v>
      </c>
      <c r="E54" s="36">
        <v>424691</v>
      </c>
      <c r="F54" s="36">
        <v>1728280</v>
      </c>
      <c r="G54" s="36">
        <v>211860</v>
      </c>
      <c r="H54" s="36">
        <v>2609509</v>
      </c>
      <c r="I54" s="37">
        <v>14351909</v>
      </c>
      <c r="J54" s="38">
        <f t="shared" si="0"/>
        <v>20876652</v>
      </c>
      <c r="L54" s="27"/>
      <c r="N54" s="28"/>
    </row>
    <row r="55" spans="1:14" s="12" customFormat="1" ht="15.75">
      <c r="A55" s="33">
        <v>51</v>
      </c>
      <c r="B55" s="34" t="s">
        <v>62</v>
      </c>
      <c r="C55" s="33">
        <v>780066</v>
      </c>
      <c r="D55" s="35">
        <v>927795</v>
      </c>
      <c r="E55" s="36">
        <v>483817</v>
      </c>
      <c r="F55" s="36">
        <v>1661548</v>
      </c>
      <c r="G55" s="36">
        <v>177591</v>
      </c>
      <c r="H55" s="36">
        <v>1840923</v>
      </c>
      <c r="I55" s="37">
        <v>7211867</v>
      </c>
      <c r="J55" s="38">
        <f t="shared" si="0"/>
        <v>12303541</v>
      </c>
      <c r="L55" s="27"/>
      <c r="N55" s="28"/>
    </row>
    <row r="56" spans="1:14" s="12" customFormat="1" ht="15.75">
      <c r="A56" s="33">
        <v>52</v>
      </c>
      <c r="B56" s="34" t="s">
        <v>63</v>
      </c>
      <c r="C56" s="33">
        <v>780127</v>
      </c>
      <c r="D56" s="35">
        <v>1664289</v>
      </c>
      <c r="E56" s="36">
        <v>1618028</v>
      </c>
      <c r="F56" s="36">
        <v>10637848</v>
      </c>
      <c r="G56" s="36">
        <v>212170</v>
      </c>
      <c r="H56" s="36">
        <v>2201588</v>
      </c>
      <c r="I56" s="37">
        <v>1229544</v>
      </c>
      <c r="J56" s="38">
        <f t="shared" si="0"/>
        <v>17563467</v>
      </c>
      <c r="L56" s="27"/>
      <c r="N56" s="28"/>
    </row>
    <row r="57" spans="1:14" s="12" customFormat="1" ht="15.75">
      <c r="A57" s="33">
        <v>53</v>
      </c>
      <c r="B57" s="34" t="s">
        <v>64</v>
      </c>
      <c r="C57" s="33">
        <v>780067</v>
      </c>
      <c r="D57" s="35">
        <v>736571</v>
      </c>
      <c r="E57" s="36">
        <v>224540</v>
      </c>
      <c r="F57" s="36">
        <v>679308</v>
      </c>
      <c r="G57" s="36">
        <v>139627</v>
      </c>
      <c r="H57" s="36">
        <v>6463429</v>
      </c>
      <c r="I57" s="37">
        <v>1442354</v>
      </c>
      <c r="J57" s="38">
        <f t="shared" si="0"/>
        <v>9685829</v>
      </c>
      <c r="L57" s="27"/>
      <c r="N57" s="28"/>
    </row>
    <row r="58" spans="1:14" s="12" customFormat="1" ht="15.75">
      <c r="A58" s="33">
        <v>54</v>
      </c>
      <c r="B58" s="34" t="s">
        <v>65</v>
      </c>
      <c r="C58" s="33">
        <v>780129</v>
      </c>
      <c r="D58" s="35">
        <v>3038978</v>
      </c>
      <c r="E58" s="36">
        <v>4558282</v>
      </c>
      <c r="F58" s="36">
        <v>1846786</v>
      </c>
      <c r="G58" s="36">
        <v>563514</v>
      </c>
      <c r="H58" s="36">
        <v>5633661</v>
      </c>
      <c r="I58" s="37">
        <v>1625934</v>
      </c>
      <c r="J58" s="38">
        <f t="shared" si="0"/>
        <v>17267155</v>
      </c>
      <c r="L58" s="27"/>
      <c r="N58" s="28"/>
    </row>
    <row r="59" spans="1:14" s="12" customFormat="1" ht="15.75">
      <c r="A59" s="33">
        <v>55</v>
      </c>
      <c r="B59" s="34" t="s">
        <v>66</v>
      </c>
      <c r="C59" s="33">
        <v>780098</v>
      </c>
      <c r="D59" s="35">
        <v>2332541</v>
      </c>
      <c r="E59" s="36">
        <v>1757599</v>
      </c>
      <c r="F59" s="36">
        <v>9528730</v>
      </c>
      <c r="G59" s="36">
        <v>303275</v>
      </c>
      <c r="H59" s="36">
        <v>2813438</v>
      </c>
      <c r="I59" s="37">
        <v>2911556</v>
      </c>
      <c r="J59" s="38">
        <f t="shared" si="0"/>
        <v>19647139</v>
      </c>
      <c r="L59" s="27"/>
      <c r="N59" s="28"/>
    </row>
    <row r="60" spans="1:14" s="12" customFormat="1" ht="15.75">
      <c r="A60" s="33">
        <v>56</v>
      </c>
      <c r="B60" s="34" t="s">
        <v>67</v>
      </c>
      <c r="C60" s="33">
        <v>780050</v>
      </c>
      <c r="D60" s="35">
        <v>3276501</v>
      </c>
      <c r="E60" s="36">
        <v>542044</v>
      </c>
      <c r="F60" s="36">
        <v>939859</v>
      </c>
      <c r="G60" s="36">
        <v>277032</v>
      </c>
      <c r="H60" s="36">
        <v>5774121</v>
      </c>
      <c r="I60" s="37">
        <v>5481719</v>
      </c>
      <c r="J60" s="38">
        <f t="shared" si="0"/>
        <v>16291276</v>
      </c>
      <c r="L60" s="27"/>
      <c r="N60" s="28"/>
    </row>
    <row r="61" spans="1:14" s="12" customFormat="1" ht="15.75">
      <c r="A61" s="33">
        <v>57</v>
      </c>
      <c r="B61" s="34" t="s">
        <v>68</v>
      </c>
      <c r="C61" s="33">
        <v>780099</v>
      </c>
      <c r="D61" s="35">
        <v>5353596</v>
      </c>
      <c r="E61" s="36">
        <v>1915959</v>
      </c>
      <c r="F61" s="36">
        <v>13534925</v>
      </c>
      <c r="G61" s="36">
        <v>926507</v>
      </c>
      <c r="H61" s="36">
        <v>37773827</v>
      </c>
      <c r="I61" s="37">
        <v>3056747</v>
      </c>
      <c r="J61" s="38">
        <f t="shared" si="0"/>
        <v>62561561</v>
      </c>
      <c r="L61" s="27"/>
      <c r="N61" s="28"/>
    </row>
    <row r="62" spans="1:14" s="12" customFormat="1" ht="15.75">
      <c r="A62" s="33">
        <v>58</v>
      </c>
      <c r="B62" s="34" t="s">
        <v>69</v>
      </c>
      <c r="C62" s="33">
        <v>780100</v>
      </c>
      <c r="D62" s="35">
        <v>1226422</v>
      </c>
      <c r="E62" s="36">
        <v>1453472</v>
      </c>
      <c r="F62" s="36">
        <v>1244539</v>
      </c>
      <c r="G62" s="36">
        <v>10223730</v>
      </c>
      <c r="H62" s="36">
        <v>2822268</v>
      </c>
      <c r="I62" s="37">
        <v>7104112</v>
      </c>
      <c r="J62" s="38">
        <f t="shared" si="0"/>
        <v>24074543</v>
      </c>
      <c r="L62" s="27"/>
      <c r="N62" s="28"/>
    </row>
    <row r="63" spans="1:14" s="12" customFormat="1" ht="15.75">
      <c r="A63" s="33">
        <v>59</v>
      </c>
      <c r="B63" s="34" t="s">
        <v>70</v>
      </c>
      <c r="C63" s="33">
        <v>780101</v>
      </c>
      <c r="D63" s="35">
        <v>3100604</v>
      </c>
      <c r="E63" s="36">
        <v>1081358</v>
      </c>
      <c r="F63" s="36">
        <v>3119937</v>
      </c>
      <c r="G63" s="36">
        <v>475685</v>
      </c>
      <c r="H63" s="36">
        <v>4319326</v>
      </c>
      <c r="I63" s="37">
        <v>25080580</v>
      </c>
      <c r="J63" s="38">
        <f t="shared" si="0"/>
        <v>37177490</v>
      </c>
      <c r="L63" s="27"/>
      <c r="N63" s="28"/>
    </row>
    <row r="64" spans="1:14" s="12" customFormat="1" ht="15.75">
      <c r="A64" s="33">
        <v>60</v>
      </c>
      <c r="B64" s="34" t="s">
        <v>71</v>
      </c>
      <c r="C64" s="33">
        <v>780102</v>
      </c>
      <c r="D64" s="35">
        <v>4782721</v>
      </c>
      <c r="E64" s="36">
        <v>673947</v>
      </c>
      <c r="F64" s="36">
        <v>11796880</v>
      </c>
      <c r="G64" s="36">
        <v>267212</v>
      </c>
      <c r="H64" s="36">
        <v>3019682</v>
      </c>
      <c r="I64" s="37">
        <v>3767751</v>
      </c>
      <c r="J64" s="38">
        <f t="shared" si="0"/>
        <v>24308193</v>
      </c>
      <c r="L64" s="27"/>
      <c r="N64" s="28"/>
    </row>
    <row r="65" spans="1:14" s="12" customFormat="1" ht="15.75">
      <c r="A65" s="33">
        <v>61</v>
      </c>
      <c r="B65" s="34" t="s">
        <v>72</v>
      </c>
      <c r="C65" s="33">
        <v>780103</v>
      </c>
      <c r="D65" s="35">
        <v>3006152</v>
      </c>
      <c r="E65" s="36">
        <v>773493</v>
      </c>
      <c r="F65" s="36">
        <v>1045768</v>
      </c>
      <c r="G65" s="36">
        <v>312350</v>
      </c>
      <c r="H65" s="36">
        <v>7338593</v>
      </c>
      <c r="I65" s="37">
        <v>15067191</v>
      </c>
      <c r="J65" s="38">
        <f t="shared" si="0"/>
        <v>27543547</v>
      </c>
      <c r="L65" s="27"/>
      <c r="N65" s="28"/>
    </row>
    <row r="66" spans="1:14" s="12" customFormat="1" ht="15.75">
      <c r="A66" s="33">
        <v>62</v>
      </c>
      <c r="B66" s="34" t="s">
        <v>73</v>
      </c>
      <c r="C66" s="33">
        <v>780082</v>
      </c>
      <c r="D66" s="35">
        <v>7011735</v>
      </c>
      <c r="E66" s="36">
        <v>1688248</v>
      </c>
      <c r="F66" s="36">
        <v>53144626</v>
      </c>
      <c r="G66" s="36">
        <v>758120</v>
      </c>
      <c r="H66" s="36">
        <v>6698966</v>
      </c>
      <c r="I66" s="37">
        <v>5791909</v>
      </c>
      <c r="J66" s="38">
        <f t="shared" si="0"/>
        <v>75093604</v>
      </c>
      <c r="L66" s="27"/>
      <c r="N66" s="28"/>
    </row>
    <row r="67" spans="1:14" s="12" customFormat="1" ht="15.75">
      <c r="A67" s="33">
        <v>63</v>
      </c>
      <c r="B67" s="34" t="s">
        <v>74</v>
      </c>
      <c r="C67" s="33">
        <v>780194</v>
      </c>
      <c r="D67" s="35">
        <v>2394193</v>
      </c>
      <c r="E67" s="36">
        <v>480448</v>
      </c>
      <c r="F67" s="36">
        <v>875963</v>
      </c>
      <c r="G67" s="36">
        <v>428952</v>
      </c>
      <c r="H67" s="36">
        <v>4671626</v>
      </c>
      <c r="I67" s="37">
        <v>11693458</v>
      </c>
      <c r="J67" s="38">
        <f t="shared" si="0"/>
        <v>20544640</v>
      </c>
      <c r="L67" s="27"/>
      <c r="N67" s="28"/>
    </row>
    <row r="68" spans="1:14" s="12" customFormat="1" ht="15.75">
      <c r="A68" s="33">
        <v>64</v>
      </c>
      <c r="B68" s="34" t="s">
        <v>75</v>
      </c>
      <c r="C68" s="33">
        <v>780094</v>
      </c>
      <c r="D68" s="35">
        <v>2689831</v>
      </c>
      <c r="E68" s="36">
        <v>310409</v>
      </c>
      <c r="F68" s="36">
        <v>582797</v>
      </c>
      <c r="G68" s="36">
        <v>238907</v>
      </c>
      <c r="H68" s="36">
        <v>3580767</v>
      </c>
      <c r="I68" s="37">
        <v>13558677</v>
      </c>
      <c r="J68" s="38">
        <f t="shared" si="0"/>
        <v>20961388</v>
      </c>
      <c r="L68" s="27"/>
      <c r="N68" s="28"/>
    </row>
    <row r="69" spans="1:14" s="12" customFormat="1" ht="15.75">
      <c r="A69" s="33">
        <v>65</v>
      </c>
      <c r="B69" s="34" t="s">
        <v>76</v>
      </c>
      <c r="C69" s="33">
        <v>780192</v>
      </c>
      <c r="D69" s="35">
        <v>762666</v>
      </c>
      <c r="E69" s="36">
        <v>488337</v>
      </c>
      <c r="F69" s="36">
        <v>613557</v>
      </c>
      <c r="G69" s="36">
        <v>3383126</v>
      </c>
      <c r="H69" s="36">
        <v>2238429</v>
      </c>
      <c r="I69" s="37">
        <v>5501114</v>
      </c>
      <c r="J69" s="38">
        <f t="shared" si="0"/>
        <v>12987229</v>
      </c>
      <c r="L69" s="27"/>
      <c r="N69" s="28"/>
    </row>
    <row r="70" spans="1:14" s="12" customFormat="1" ht="15.75">
      <c r="A70" s="33">
        <v>66</v>
      </c>
      <c r="B70" s="34" t="s">
        <v>77</v>
      </c>
      <c r="C70" s="33">
        <v>780306</v>
      </c>
      <c r="D70" s="35">
        <v>695867</v>
      </c>
      <c r="E70" s="36">
        <v>8057628</v>
      </c>
      <c r="F70" s="36">
        <v>1171425</v>
      </c>
      <c r="G70" s="36">
        <v>8357197</v>
      </c>
      <c r="H70" s="36">
        <v>4042563</v>
      </c>
      <c r="I70" s="37">
        <v>668046</v>
      </c>
      <c r="J70" s="38">
        <f t="shared" ref="J70:J98" si="1">SUM(D70:I70)</f>
        <v>22992726</v>
      </c>
      <c r="L70" s="27"/>
      <c r="N70" s="28"/>
    </row>
    <row r="71" spans="1:14" s="12" customFormat="1" ht="15.75">
      <c r="A71" s="33">
        <v>67</v>
      </c>
      <c r="B71" s="34" t="s">
        <v>78</v>
      </c>
      <c r="C71" s="33">
        <v>780027</v>
      </c>
      <c r="D71" s="35">
        <v>720216</v>
      </c>
      <c r="E71" s="36">
        <v>164200</v>
      </c>
      <c r="F71" s="36">
        <v>766079</v>
      </c>
      <c r="G71" s="36">
        <v>105315</v>
      </c>
      <c r="H71" s="36">
        <v>1055977</v>
      </c>
      <c r="I71" s="37">
        <v>5310457</v>
      </c>
      <c r="J71" s="38">
        <f t="shared" si="1"/>
        <v>8122244</v>
      </c>
      <c r="L71" s="27"/>
      <c r="N71" s="28"/>
    </row>
    <row r="72" spans="1:14" s="12" customFormat="1" ht="15.75">
      <c r="A72" s="33">
        <v>68</v>
      </c>
      <c r="B72" s="34" t="s">
        <v>79</v>
      </c>
      <c r="C72" s="33">
        <v>780086</v>
      </c>
      <c r="D72" s="35">
        <v>1470256</v>
      </c>
      <c r="E72" s="36">
        <v>2550937</v>
      </c>
      <c r="F72" s="36">
        <v>512144</v>
      </c>
      <c r="G72" s="36">
        <v>137531</v>
      </c>
      <c r="H72" s="36">
        <v>3182197</v>
      </c>
      <c r="I72" s="37">
        <v>1057087</v>
      </c>
      <c r="J72" s="38">
        <f t="shared" si="1"/>
        <v>8910152</v>
      </c>
      <c r="L72" s="27"/>
      <c r="N72" s="28"/>
    </row>
    <row r="73" spans="1:14" s="12" customFormat="1" ht="15.75">
      <c r="A73" s="33">
        <v>69</v>
      </c>
      <c r="B73" s="34" t="s">
        <v>80</v>
      </c>
      <c r="C73" s="33">
        <v>780020</v>
      </c>
      <c r="D73" s="35">
        <v>1042217</v>
      </c>
      <c r="E73" s="36">
        <v>105399</v>
      </c>
      <c r="F73" s="36">
        <v>320682</v>
      </c>
      <c r="G73" s="36">
        <v>125021</v>
      </c>
      <c r="H73" s="36">
        <v>2943325</v>
      </c>
      <c r="I73" s="37">
        <v>2239170</v>
      </c>
      <c r="J73" s="38">
        <f t="shared" si="1"/>
        <v>6775814</v>
      </c>
      <c r="L73" s="27"/>
      <c r="N73" s="28"/>
    </row>
    <row r="74" spans="1:14" s="12" customFormat="1" ht="15.75">
      <c r="A74" s="33">
        <v>70</v>
      </c>
      <c r="B74" s="34" t="s">
        <v>81</v>
      </c>
      <c r="C74" s="33">
        <v>780021</v>
      </c>
      <c r="D74" s="35">
        <v>973646</v>
      </c>
      <c r="E74" s="36">
        <v>180569</v>
      </c>
      <c r="F74" s="36">
        <v>778258</v>
      </c>
      <c r="G74" s="36">
        <v>87815</v>
      </c>
      <c r="H74" s="36">
        <v>1195379</v>
      </c>
      <c r="I74" s="37">
        <v>2620174</v>
      </c>
      <c r="J74" s="38">
        <f t="shared" si="1"/>
        <v>5835841</v>
      </c>
      <c r="L74" s="27"/>
      <c r="N74" s="28"/>
    </row>
    <row r="75" spans="1:14" s="12" customFormat="1" ht="15.75">
      <c r="A75" s="33">
        <v>71</v>
      </c>
      <c r="B75" s="34" t="s">
        <v>82</v>
      </c>
      <c r="C75" s="33">
        <v>780087</v>
      </c>
      <c r="D75" s="35">
        <v>1304708</v>
      </c>
      <c r="E75" s="36">
        <v>165362</v>
      </c>
      <c r="F75" s="36">
        <v>748389</v>
      </c>
      <c r="G75" s="36">
        <v>103990</v>
      </c>
      <c r="H75" s="36">
        <v>1396197</v>
      </c>
      <c r="I75" s="37">
        <v>8892019</v>
      </c>
      <c r="J75" s="38">
        <f t="shared" si="1"/>
        <v>12610665</v>
      </c>
      <c r="L75" s="27"/>
      <c r="N75" s="28"/>
    </row>
    <row r="76" spans="1:14" s="12" customFormat="1" ht="15.75">
      <c r="A76" s="33">
        <v>72</v>
      </c>
      <c r="B76" s="34" t="s">
        <v>83</v>
      </c>
      <c r="C76" s="33">
        <v>780088</v>
      </c>
      <c r="D76" s="35">
        <v>2132157</v>
      </c>
      <c r="E76" s="36">
        <v>499124</v>
      </c>
      <c r="F76" s="36">
        <v>11790174</v>
      </c>
      <c r="G76" s="36">
        <v>204624</v>
      </c>
      <c r="H76" s="36">
        <v>1749477</v>
      </c>
      <c r="I76" s="37">
        <v>1586682</v>
      </c>
      <c r="J76" s="38">
        <f t="shared" si="1"/>
        <v>17962238</v>
      </c>
      <c r="L76" s="27"/>
      <c r="N76" s="28"/>
    </row>
    <row r="77" spans="1:14" s="12" customFormat="1" ht="15.75">
      <c r="A77" s="33">
        <v>73</v>
      </c>
      <c r="B77" s="34" t="s">
        <v>84</v>
      </c>
      <c r="C77" s="33">
        <v>780089</v>
      </c>
      <c r="D77" s="35">
        <v>3091489</v>
      </c>
      <c r="E77" s="36">
        <v>1592928</v>
      </c>
      <c r="F77" s="36">
        <v>1053853</v>
      </c>
      <c r="G77" s="36">
        <v>313048</v>
      </c>
      <c r="H77" s="36">
        <v>7178064</v>
      </c>
      <c r="I77" s="37">
        <v>2890889</v>
      </c>
      <c r="J77" s="38">
        <f t="shared" si="1"/>
        <v>16120271</v>
      </c>
      <c r="L77" s="27"/>
      <c r="N77" s="28"/>
    </row>
    <row r="78" spans="1:14" s="12" customFormat="1" ht="15.75">
      <c r="A78" s="33">
        <v>74</v>
      </c>
      <c r="B78" s="34" t="s">
        <v>85</v>
      </c>
      <c r="C78" s="33">
        <v>780022</v>
      </c>
      <c r="D78" s="35">
        <v>1607533</v>
      </c>
      <c r="E78" s="36">
        <v>657450</v>
      </c>
      <c r="F78" s="36">
        <v>2864129</v>
      </c>
      <c r="G78" s="36">
        <v>589706</v>
      </c>
      <c r="H78" s="36">
        <v>4384482</v>
      </c>
      <c r="I78" s="37">
        <v>606920</v>
      </c>
      <c r="J78" s="38">
        <f t="shared" si="1"/>
        <v>10710220</v>
      </c>
      <c r="L78" s="27"/>
      <c r="N78" s="28"/>
    </row>
    <row r="79" spans="1:14" s="12" customFormat="1" ht="31.5">
      <c r="A79" s="33">
        <v>75</v>
      </c>
      <c r="B79" s="34" t="s">
        <v>86</v>
      </c>
      <c r="C79" s="33">
        <v>780023</v>
      </c>
      <c r="D79" s="35">
        <v>1332030</v>
      </c>
      <c r="E79" s="36">
        <v>688535</v>
      </c>
      <c r="F79" s="36">
        <v>3852528</v>
      </c>
      <c r="G79" s="36">
        <v>203239</v>
      </c>
      <c r="H79" s="36">
        <v>2264901</v>
      </c>
      <c r="I79" s="37">
        <v>662637</v>
      </c>
      <c r="J79" s="38">
        <f t="shared" si="1"/>
        <v>9003870</v>
      </c>
      <c r="L79" s="27"/>
      <c r="N79" s="28"/>
    </row>
    <row r="80" spans="1:14" s="12" customFormat="1" ht="15.75">
      <c r="A80" s="33">
        <v>76</v>
      </c>
      <c r="B80" s="34" t="s">
        <v>87</v>
      </c>
      <c r="C80" s="33">
        <v>780090</v>
      </c>
      <c r="D80" s="35">
        <v>7350741</v>
      </c>
      <c r="E80" s="36">
        <v>1255744</v>
      </c>
      <c r="F80" s="36">
        <v>1567105</v>
      </c>
      <c r="G80" s="36">
        <v>10085448</v>
      </c>
      <c r="H80" s="36">
        <v>11233017</v>
      </c>
      <c r="I80" s="37">
        <v>5352654</v>
      </c>
      <c r="J80" s="38">
        <f t="shared" si="1"/>
        <v>36844709</v>
      </c>
      <c r="L80" s="27"/>
      <c r="N80" s="28"/>
    </row>
    <row r="81" spans="1:14" s="12" customFormat="1" ht="15.75">
      <c r="A81" s="33">
        <v>77</v>
      </c>
      <c r="B81" s="34" t="s">
        <v>88</v>
      </c>
      <c r="C81" s="33">
        <v>780024</v>
      </c>
      <c r="D81" s="35">
        <v>931838</v>
      </c>
      <c r="E81" s="36">
        <v>189085</v>
      </c>
      <c r="F81" s="36">
        <v>380435</v>
      </c>
      <c r="G81" s="36">
        <v>10010186</v>
      </c>
      <c r="H81" s="36">
        <v>5771623</v>
      </c>
      <c r="I81" s="37">
        <v>671988</v>
      </c>
      <c r="J81" s="38">
        <f t="shared" si="1"/>
        <v>17955155</v>
      </c>
      <c r="L81" s="27"/>
      <c r="N81" s="28"/>
    </row>
    <row r="82" spans="1:14" s="12" customFormat="1" ht="15.75">
      <c r="A82" s="33">
        <v>78</v>
      </c>
      <c r="B82" s="34" t="s">
        <v>89</v>
      </c>
      <c r="C82" s="33">
        <v>780025</v>
      </c>
      <c r="D82" s="35">
        <v>2278362</v>
      </c>
      <c r="E82" s="36">
        <v>4973817</v>
      </c>
      <c r="F82" s="36">
        <v>1404345</v>
      </c>
      <c r="G82" s="36">
        <v>262319</v>
      </c>
      <c r="H82" s="36">
        <v>2334695</v>
      </c>
      <c r="I82" s="37">
        <v>725502</v>
      </c>
      <c r="J82" s="38">
        <f t="shared" si="1"/>
        <v>11979040</v>
      </c>
      <c r="L82" s="27"/>
      <c r="N82" s="28"/>
    </row>
    <row r="83" spans="1:14" s="12" customFormat="1" ht="15.75">
      <c r="A83" s="33">
        <v>79</v>
      </c>
      <c r="B83" s="34" t="s">
        <v>90</v>
      </c>
      <c r="C83" s="33">
        <v>780026</v>
      </c>
      <c r="D83" s="35">
        <v>1687152</v>
      </c>
      <c r="E83" s="36">
        <v>228498</v>
      </c>
      <c r="F83" s="36">
        <v>734135</v>
      </c>
      <c r="G83" s="36">
        <v>475660</v>
      </c>
      <c r="H83" s="36">
        <v>2230117</v>
      </c>
      <c r="I83" s="37">
        <v>7304017</v>
      </c>
      <c r="J83" s="38">
        <f t="shared" si="1"/>
        <v>12659579</v>
      </c>
      <c r="L83" s="27"/>
      <c r="N83" s="28"/>
    </row>
    <row r="84" spans="1:14" s="12" customFormat="1" ht="15.75">
      <c r="A84" s="33">
        <v>80</v>
      </c>
      <c r="B84" s="34" t="s">
        <v>91</v>
      </c>
      <c r="C84" s="33">
        <v>780080</v>
      </c>
      <c r="D84" s="35">
        <v>4815289</v>
      </c>
      <c r="E84" s="36">
        <v>434314</v>
      </c>
      <c r="F84" s="36">
        <v>886214</v>
      </c>
      <c r="G84" s="36">
        <v>351714</v>
      </c>
      <c r="H84" s="36">
        <v>4281323</v>
      </c>
      <c r="I84" s="37">
        <v>12940956</v>
      </c>
      <c r="J84" s="38">
        <f t="shared" si="1"/>
        <v>23709810</v>
      </c>
      <c r="L84" s="27"/>
      <c r="N84" s="28"/>
    </row>
    <row r="85" spans="1:14" s="12" customFormat="1" ht="15.75">
      <c r="A85" s="33">
        <v>81</v>
      </c>
      <c r="B85" s="34" t="s">
        <v>92</v>
      </c>
      <c r="C85" s="33">
        <v>780028</v>
      </c>
      <c r="D85" s="35">
        <v>1820402</v>
      </c>
      <c r="E85" s="36">
        <v>420715</v>
      </c>
      <c r="F85" s="36">
        <v>8392919</v>
      </c>
      <c r="G85" s="36">
        <v>2645073</v>
      </c>
      <c r="H85" s="36">
        <v>4111796</v>
      </c>
      <c r="I85" s="37">
        <v>2050407</v>
      </c>
      <c r="J85" s="38">
        <f t="shared" si="1"/>
        <v>19441312</v>
      </c>
      <c r="L85" s="27"/>
      <c r="N85" s="28"/>
    </row>
    <row r="86" spans="1:14" s="12" customFormat="1" ht="15.75">
      <c r="A86" s="33">
        <v>82</v>
      </c>
      <c r="B86" s="34" t="s">
        <v>93</v>
      </c>
      <c r="C86" s="33">
        <v>780092</v>
      </c>
      <c r="D86" s="35">
        <v>4018427</v>
      </c>
      <c r="E86" s="36">
        <v>861379</v>
      </c>
      <c r="F86" s="36">
        <v>1599786</v>
      </c>
      <c r="G86" s="36">
        <v>9929705</v>
      </c>
      <c r="H86" s="36">
        <v>4926352</v>
      </c>
      <c r="I86" s="37">
        <v>23036571</v>
      </c>
      <c r="J86" s="38">
        <f t="shared" si="1"/>
        <v>44372220</v>
      </c>
      <c r="L86" s="27"/>
      <c r="N86" s="28"/>
    </row>
    <row r="87" spans="1:14" s="12" customFormat="1" ht="15.75">
      <c r="A87" s="33">
        <v>83</v>
      </c>
      <c r="B87" s="34" t="s">
        <v>94</v>
      </c>
      <c r="C87" s="33">
        <v>780131</v>
      </c>
      <c r="D87" s="35">
        <v>24187</v>
      </c>
      <c r="E87" s="36">
        <v>11662</v>
      </c>
      <c r="F87" s="36">
        <v>28074</v>
      </c>
      <c r="G87" s="36">
        <v>12093</v>
      </c>
      <c r="H87" s="36">
        <v>1949848</v>
      </c>
      <c r="I87" s="37">
        <v>486760</v>
      </c>
      <c r="J87" s="38">
        <f t="shared" si="1"/>
        <v>2512624</v>
      </c>
      <c r="L87" s="27"/>
      <c r="N87" s="28"/>
    </row>
    <row r="88" spans="1:14" s="12" customFormat="1" ht="15.75">
      <c r="A88" s="33">
        <v>84</v>
      </c>
      <c r="B88" s="34" t="s">
        <v>95</v>
      </c>
      <c r="C88" s="33">
        <v>780396</v>
      </c>
      <c r="D88" s="35">
        <v>5557354</v>
      </c>
      <c r="E88" s="36">
        <v>1933981</v>
      </c>
      <c r="F88" s="36">
        <v>9908330</v>
      </c>
      <c r="G88" s="36">
        <v>1069723</v>
      </c>
      <c r="H88" s="36">
        <v>12070134</v>
      </c>
      <c r="I88" s="37">
        <v>4527721</v>
      </c>
      <c r="J88" s="38">
        <f t="shared" si="1"/>
        <v>35067243</v>
      </c>
      <c r="L88" s="27"/>
      <c r="N88" s="28"/>
    </row>
    <row r="89" spans="1:14" s="39" customFormat="1" ht="15.75">
      <c r="A89" s="33">
        <v>85</v>
      </c>
      <c r="B89" s="34" t="s">
        <v>96</v>
      </c>
      <c r="C89" s="33">
        <v>780340</v>
      </c>
      <c r="D89" s="35">
        <v>32451</v>
      </c>
      <c r="E89" s="36">
        <v>13474</v>
      </c>
      <c r="F89" s="36">
        <v>36816</v>
      </c>
      <c r="G89" s="36">
        <v>9489</v>
      </c>
      <c r="H89" s="36">
        <v>112534</v>
      </c>
      <c r="I89" s="37">
        <v>28275</v>
      </c>
      <c r="J89" s="38">
        <f t="shared" si="1"/>
        <v>233039</v>
      </c>
      <c r="L89" s="27"/>
      <c r="N89" s="28"/>
    </row>
    <row r="90" spans="1:14" s="12" customFormat="1" ht="15.75">
      <c r="A90" s="33">
        <v>86</v>
      </c>
      <c r="B90" s="34" t="s">
        <v>97</v>
      </c>
      <c r="C90" s="33">
        <v>780231</v>
      </c>
      <c r="D90" s="35">
        <v>902209</v>
      </c>
      <c r="E90" s="36">
        <v>839563</v>
      </c>
      <c r="F90" s="36">
        <v>517499</v>
      </c>
      <c r="G90" s="36">
        <v>196505</v>
      </c>
      <c r="H90" s="36">
        <v>2251239</v>
      </c>
      <c r="I90" s="37">
        <v>508931</v>
      </c>
      <c r="J90" s="38">
        <f t="shared" si="1"/>
        <v>5215946</v>
      </c>
      <c r="L90" s="27"/>
      <c r="N90" s="28"/>
    </row>
    <row r="91" spans="1:14" s="12" customFormat="1" ht="15.75">
      <c r="A91" s="33">
        <v>87</v>
      </c>
      <c r="B91" s="34" t="s">
        <v>98</v>
      </c>
      <c r="C91" s="33">
        <v>780634</v>
      </c>
      <c r="D91" s="35">
        <v>65960</v>
      </c>
      <c r="E91" s="36">
        <v>17199</v>
      </c>
      <c r="F91" s="36">
        <v>54434</v>
      </c>
      <c r="G91" s="36">
        <v>18440</v>
      </c>
      <c r="H91" s="36">
        <v>110642</v>
      </c>
      <c r="I91" s="37">
        <v>66492</v>
      </c>
      <c r="J91" s="38">
        <f t="shared" si="1"/>
        <v>333167</v>
      </c>
      <c r="L91" s="27"/>
      <c r="N91" s="28"/>
    </row>
    <row r="92" spans="1:14" s="12" customFormat="1" ht="31.5">
      <c r="A92" s="33">
        <v>88</v>
      </c>
      <c r="B92" s="34" t="s">
        <v>99</v>
      </c>
      <c r="C92" s="33">
        <v>780245</v>
      </c>
      <c r="D92" s="35">
        <v>629999</v>
      </c>
      <c r="E92" s="36">
        <v>17152</v>
      </c>
      <c r="F92" s="36">
        <v>42472</v>
      </c>
      <c r="G92" s="36">
        <v>7351</v>
      </c>
      <c r="H92" s="36">
        <v>211815</v>
      </c>
      <c r="I92" s="37">
        <v>115163</v>
      </c>
      <c r="J92" s="38">
        <f t="shared" si="1"/>
        <v>1023952</v>
      </c>
      <c r="L92" s="27"/>
      <c r="N92" s="28"/>
    </row>
    <row r="93" spans="1:14" s="12" customFormat="1" ht="31.5">
      <c r="A93" s="33">
        <v>89</v>
      </c>
      <c r="B93" s="34" t="s">
        <v>100</v>
      </c>
      <c r="C93" s="33">
        <v>780152</v>
      </c>
      <c r="D93" s="35">
        <v>42838</v>
      </c>
      <c r="E93" s="36">
        <v>9497</v>
      </c>
      <c r="F93" s="36">
        <v>64864</v>
      </c>
      <c r="G93" s="36">
        <v>18994</v>
      </c>
      <c r="H93" s="36">
        <v>171151</v>
      </c>
      <c r="I93" s="37">
        <v>80221</v>
      </c>
      <c r="J93" s="38">
        <f t="shared" si="1"/>
        <v>387565</v>
      </c>
      <c r="L93" s="27"/>
      <c r="N93" s="28"/>
    </row>
    <row r="94" spans="1:14" s="12" customFormat="1" ht="31.5">
      <c r="A94" s="33">
        <v>90</v>
      </c>
      <c r="B94" s="34" t="s">
        <v>101</v>
      </c>
      <c r="C94" s="33">
        <v>780039</v>
      </c>
      <c r="D94" s="35">
        <v>335690</v>
      </c>
      <c r="E94" s="36">
        <v>147465</v>
      </c>
      <c r="F94" s="36">
        <v>260708</v>
      </c>
      <c r="G94" s="36">
        <v>45566</v>
      </c>
      <c r="H94" s="36">
        <v>653500</v>
      </c>
      <c r="I94" s="37">
        <v>3267310</v>
      </c>
      <c r="J94" s="38">
        <f t="shared" si="1"/>
        <v>4710239</v>
      </c>
      <c r="L94" s="27"/>
      <c r="N94" s="28"/>
    </row>
    <row r="95" spans="1:14" s="12" customFormat="1" ht="15.75">
      <c r="A95" s="33">
        <v>91</v>
      </c>
      <c r="B95" s="34" t="s">
        <v>102</v>
      </c>
      <c r="C95" s="33">
        <v>780049</v>
      </c>
      <c r="D95" s="35">
        <v>518</v>
      </c>
      <c r="E95" s="36">
        <v>345</v>
      </c>
      <c r="F95" s="36">
        <v>864</v>
      </c>
      <c r="G95" s="36">
        <v>518</v>
      </c>
      <c r="H95" s="36">
        <v>2936</v>
      </c>
      <c r="I95" s="37">
        <v>54061</v>
      </c>
      <c r="J95" s="38">
        <f t="shared" si="1"/>
        <v>59242</v>
      </c>
      <c r="L95" s="27"/>
      <c r="N95" s="28"/>
    </row>
    <row r="96" spans="1:14" s="12" customFormat="1" ht="15.75">
      <c r="A96" s="33">
        <v>92</v>
      </c>
      <c r="B96" s="34" t="s">
        <v>103</v>
      </c>
      <c r="C96" s="33">
        <v>780019</v>
      </c>
      <c r="D96" s="35">
        <v>210278</v>
      </c>
      <c r="E96" s="36">
        <v>3487</v>
      </c>
      <c r="F96" s="36">
        <v>10192</v>
      </c>
      <c r="G96" s="36">
        <v>2950</v>
      </c>
      <c r="H96" s="36">
        <v>27089</v>
      </c>
      <c r="I96" s="37">
        <v>20384</v>
      </c>
      <c r="J96" s="38">
        <f t="shared" si="1"/>
        <v>274380</v>
      </c>
      <c r="L96" s="27"/>
      <c r="N96" s="28"/>
    </row>
    <row r="97" spans="1:14" s="12" customFormat="1" ht="31.5">
      <c r="A97" s="33">
        <v>93</v>
      </c>
      <c r="B97" s="34" t="s">
        <v>104</v>
      </c>
      <c r="C97" s="33">
        <v>780018</v>
      </c>
      <c r="D97" s="35">
        <v>58165</v>
      </c>
      <c r="E97" s="36">
        <v>24792</v>
      </c>
      <c r="F97" s="36">
        <v>497547</v>
      </c>
      <c r="G97" s="36">
        <v>10489</v>
      </c>
      <c r="H97" s="36">
        <v>87724</v>
      </c>
      <c r="I97" s="37">
        <v>417069</v>
      </c>
      <c r="J97" s="38">
        <f t="shared" si="1"/>
        <v>1095786</v>
      </c>
      <c r="L97" s="27"/>
      <c r="N97" s="28"/>
    </row>
    <row r="98" spans="1:14" s="12" customFormat="1" ht="16.5" thickBot="1">
      <c r="A98" s="40">
        <v>94</v>
      </c>
      <c r="B98" s="34" t="s">
        <v>105</v>
      </c>
      <c r="C98" s="41">
        <v>780041</v>
      </c>
      <c r="D98" s="35">
        <v>191081</v>
      </c>
      <c r="E98" s="36">
        <v>605260</v>
      </c>
      <c r="F98" s="36">
        <v>203119</v>
      </c>
      <c r="G98" s="36">
        <v>43032</v>
      </c>
      <c r="H98" s="36">
        <v>546860</v>
      </c>
      <c r="I98" s="37">
        <v>548651</v>
      </c>
      <c r="J98" s="42">
        <f t="shared" si="1"/>
        <v>2138003</v>
      </c>
      <c r="L98" s="27"/>
      <c r="N98" s="28"/>
    </row>
    <row r="99" spans="1:14" ht="16.5" thickBot="1">
      <c r="A99" s="43"/>
      <c r="B99" s="44" t="s">
        <v>106</v>
      </c>
      <c r="C99" s="45"/>
      <c r="D99" s="46">
        <f t="shared" ref="D99:I99" si="2">SUM(D5:D98)</f>
        <v>170490620</v>
      </c>
      <c r="E99" s="47">
        <f t="shared" si="2"/>
        <v>93668445</v>
      </c>
      <c r="F99" s="47">
        <f t="shared" si="2"/>
        <v>311487834</v>
      </c>
      <c r="G99" s="47">
        <f t="shared" si="2"/>
        <v>133586851</v>
      </c>
      <c r="H99" s="47">
        <f t="shared" si="2"/>
        <v>471808635</v>
      </c>
      <c r="I99" s="48">
        <f t="shared" si="2"/>
        <v>410692941</v>
      </c>
      <c r="J99" s="49">
        <f>D99+E99+F99+G99+H99+I99</f>
        <v>1591735326</v>
      </c>
      <c r="L99" s="27"/>
      <c r="N99" s="28"/>
    </row>
    <row r="101" spans="1:14" ht="12.75">
      <c r="D101" s="51"/>
      <c r="E101" s="51"/>
      <c r="F101" s="51"/>
      <c r="G101" s="51"/>
      <c r="H101" s="51"/>
      <c r="I101" s="51"/>
    </row>
    <row r="102" spans="1:14" ht="12.75">
      <c r="D102" s="51"/>
      <c r="E102" s="51"/>
      <c r="F102" s="51"/>
      <c r="G102" s="51"/>
      <c r="H102" s="51"/>
      <c r="I102" s="51"/>
    </row>
    <row r="103" spans="1:14" ht="12.75">
      <c r="J103" s="52"/>
    </row>
    <row r="105" spans="1:14" ht="12.75">
      <c r="D105" s="52"/>
      <c r="E105" s="52"/>
      <c r="F105" s="52"/>
      <c r="G105" s="52"/>
      <c r="H105" s="52"/>
      <c r="I105" s="52"/>
      <c r="J105" s="52"/>
    </row>
  </sheetData>
  <mergeCells count="5">
    <mergeCell ref="A1:J1"/>
    <mergeCell ref="A3:A4"/>
    <mergeCell ref="B3:B4"/>
    <mergeCell ref="C3:C4"/>
    <mergeCell ref="D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СМО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Екатерина Минина</cp:lastModifiedBy>
  <dcterms:created xsi:type="dcterms:W3CDTF">2025-12-16T08:37:47Z</dcterms:created>
  <dcterms:modified xsi:type="dcterms:W3CDTF">2025-12-16T08:38:16Z</dcterms:modified>
</cp:coreProperties>
</file>