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3256" windowHeight="11832"/>
  </bookViews>
  <sheets>
    <sheet name="ЯНВАРЬ-НОЯБРЬ" sheetId="1" r:id="rId1"/>
    <sheet name="ДЕКАБРЬ" sheetId="3" r:id="rId2"/>
  </sheets>
  <calcPr calcId="125725"/>
</workbook>
</file>

<file path=xl/calcChain.xml><?xml version="1.0" encoding="utf-8"?>
<calcChain xmlns="http://schemas.openxmlformats.org/spreadsheetml/2006/main">
  <c r="J6" i="1"/>
  <c r="I104" i="3" l="1"/>
  <c r="H104"/>
  <c r="G104"/>
  <c r="F104"/>
  <c r="E104"/>
  <c r="J104" s="1"/>
  <c r="D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104" i="1" l="1"/>
  <c r="H104"/>
  <c r="G104"/>
  <c r="F104"/>
  <c r="E104"/>
  <c r="D104"/>
  <c r="J104" s="1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</calcChain>
</file>

<file path=xl/sharedStrings.xml><?xml version="1.0" encoding="utf-8"?>
<sst xmlns="http://schemas.openxmlformats.org/spreadsheetml/2006/main" count="224" uniqueCount="114">
  <si>
    <t>№ п/п</t>
  </si>
  <si>
    <t>Наименование</t>
  </si>
  <si>
    <t>Реестровый номер МО</t>
  </si>
  <si>
    <t>СМО</t>
  </si>
  <si>
    <t>РЕСО-мед</t>
  </si>
  <si>
    <t>Капитал-полис</t>
  </si>
  <si>
    <t>ГСМК</t>
  </si>
  <si>
    <t>МАКС-М</t>
  </si>
  <si>
    <t>СОГАЗ-Мед</t>
  </si>
  <si>
    <t xml:space="preserve">Капитал - МС </t>
  </si>
  <si>
    <t>Общий итог</t>
  </si>
  <si>
    <t>СПб ГБУЗ "Городская клиническая больница №31"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</si>
  <si>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</si>
  <si>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</si>
  <si>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№14"</t>
  </si>
  <si>
    <t>СПб ГБУЗ "Городская поликлиника №17"</t>
  </si>
  <si>
    <t>СПб ГБУЗ "Городская поликлиника №19"</t>
  </si>
  <si>
    <t>СПб ГБУЗ "Городская поликлиника №21"</t>
  </si>
  <si>
    <t>СПб ГБУЗ "Городская поликлиника №22"</t>
  </si>
  <si>
    <t>СПб ГБУЗ "Городская поликлиника №23"</t>
  </si>
  <si>
    <t>СПб ГБУЗ "Городская поликлиника №24"</t>
  </si>
  <si>
    <t>СПб ГБУЗ "Городская поликлиника №25 Невского района"</t>
  </si>
  <si>
    <t>СПб ГБУЗ "Городская поликлиника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</si>
  <si>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</si>
  <si>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</si>
  <si>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</si>
  <si>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</si>
  <si>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</si>
  <si>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</si>
  <si>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</si>
  <si>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</si>
  <si>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</si>
  <si>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ГАУЗ "Городская поликлиника №40"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</si>
  <si>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</si>
  <si>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</si>
  <si>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</si>
  <si>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"Поликлиника № 48"</t>
  </si>
  <si>
    <t>СПб ГБУЗ "Городская поликлиника №49"</t>
  </si>
  <si>
    <t>СПб ГБУЗ "Городская поликлиника №51"</t>
  </si>
  <si>
    <t>СПб ГБУЗ "Городская поликлиника №52"</t>
  </si>
  <si>
    <t>СПб ГБУЗ "Городская поликлиника №54"</t>
  </si>
  <si>
    <t>СПб ГБУЗ "Городская поликлиника №56"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</si>
  <si>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</si>
  <si>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</si>
  <si>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</si>
  <si>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</si>
  <si>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</si>
  <si>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</si>
  <si>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</si>
  <si>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 77 Невского района"</t>
  </si>
  <si>
    <t>СПб ГБУЗ "Городская поликлиника №78"</t>
  </si>
  <si>
    <t>СПб ГБУЗ "Городская поликлиника №8"</t>
  </si>
  <si>
    <t>СПб ГАУЗ "Городская поликлиника №81"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</si>
  <si>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</si>
  <si>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</si>
  <si>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</si>
  <si>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</si>
  <si>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</si>
  <si>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</si>
  <si>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№95"</t>
  </si>
  <si>
    <t>СПб ГБУЗ "Городская поликлиника №96"</t>
  </si>
  <si>
    <t>СПб ГБУЗ "Городская поликлиника №97"</t>
  </si>
  <si>
    <t>СПб ГБУЗ "Городская поликлиника №98"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</si>
  <si>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</si>
  <si>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</si>
  <si>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№102"</t>
  </si>
  <si>
    <t>СПб ГБУЗ "Городская поликлиника №104"</t>
  </si>
  <si>
    <t>СПб ГБУЗ "Городская поликлиника №106"</t>
  </si>
  <si>
    <t>СПб ГБУЗ "Городская поликлиника №107"</t>
  </si>
  <si>
    <t>СПб ГБУЗ "Городская поликлиника №109"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</si>
  <si>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</si>
  <si>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</si>
  <si>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</si>
  <si>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№117"</t>
  </si>
  <si>
    <t>СПб ГБУЗ "Городская поликлиника №118"</t>
  </si>
  <si>
    <t>СПб ГБУЗ "Городская поликлиника №120"</t>
  </si>
  <si>
    <t>СПб ГБУЗ "Городская поликлиника №122"</t>
  </si>
  <si>
    <t>СПб ГБУЗ "Детская городская поликлиника №7"</t>
  </si>
  <si>
    <t>СПб ГБУЗ "Детская городская поликлиника №11"</t>
  </si>
  <si>
    <t>СПб ГБУЗ "Детская городская поликлиника №17"</t>
  </si>
  <si>
    <t>СПб ГБУЗ "Детская городская поликлиника №19"</t>
  </si>
  <si>
    <t>СПб ГБУЗ "Детская городская поликлиника №29"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</si>
  <si>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</si>
  <si>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</si>
  <si>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</si>
  <si>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СПб ГБУЗ "Детская городская поликлиника №45 Невского района"</t>
  </si>
  <si>
    <t>СПб ГБУЗ "Детская городская поликлиника №49"</t>
  </si>
  <si>
    <t>СПб ГБУЗ "Детская городская поликлиника №51"</t>
  </si>
  <si>
    <t>СПб ГБУЗ "Детская городская поликлиника №62"</t>
  </si>
  <si>
    <t>СПб ГБУЗ "Детская 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</si>
  <si>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</si>
  <si>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</si>
  <si>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СПб ГБУЗ "Детская городская поликлиника №68"</t>
  </si>
  <si>
    <t>АО "Северо-Западный центр доказательной медицины"</t>
  </si>
  <si>
    <t>ЧУЗ "Клиническая больница "РЖД-Медицина" г.СПб</t>
  </si>
  <si>
    <t>ООО "Городские поликлиники"</t>
  </si>
  <si>
    <t>ООО "МЦ Эко-безопасность"</t>
  </si>
  <si>
    <t>ООО "НИЦ ЭКО-БЕЗОПАСНОСТЬ"</t>
  </si>
  <si>
    <t>ООО "Современная медицина"</t>
  </si>
  <si>
    <t>ООО "Центр Семейной Медицины "XXI век"</t>
  </si>
  <si>
    <t>Поликлиника №4 ФТС России</t>
  </si>
  <si>
    <t>ФГБУЗ СПб  клиническая больница Российской академии наук</t>
  </si>
  <si>
    <t>ФГБОУ ВО "Военно-медицинская академия имени С.М.Кирова" Министерства обороны РФ</t>
  </si>
  <si>
    <t>ФГБОУ ВО ПСПбГМУ им. И.П. Павлова Минздрава России</t>
  </si>
  <si>
    <t>СПб ГУП "Пассажиравтотранс" (МСЧ-70)</t>
  </si>
  <si>
    <t>ФГБНУ "Институт экспериментальной медицины"</t>
  </si>
  <si>
    <t>ФГБОУ ВО "СЗ Государственный медицинский университет им. И.И. Мечникова" Минздрава России</t>
  </si>
  <si>
    <t>ФГБУ СЗОНКЦ им. Л.Г.Соколова ФМБА России</t>
  </si>
  <si>
    <t>ФКУЗ "МСЧ МВД России по г. Санкт-Петербургу и Ленинградской области"</t>
  </si>
  <si>
    <t>Итого</t>
  </si>
  <si>
    <t>Приложение №6 к решению заседания Комиссии по разработке территориальной программы обязательного медицинского страхования в Санкт-Петербурге от 29.12.2021 №21</t>
  </si>
  <si>
    <t>Продолжение приложения №5 к решению заседания Комиссии по разработке территориальной программы обязательного медицинского страхования в Санкт-Петербурге от 29.12.2021 №21</t>
  </si>
  <si>
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на ЯНВАРЬ-НОЯБРЬ 2022 года.  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</si>
  <si>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0"/>
        <rFont val="Arial"/>
        <family val="2"/>
        <charset val="204"/>
      </rPr>
      <t xml:space="preserve">на ДЕКАБРЬ 2022 года.  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</si>
</sst>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4" fillId="0" borderId="0" xfId="0" applyFont="1" applyFill="1" applyAlignment="1">
      <alignment horizont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top" wrapText="1"/>
    </xf>
    <xf numFmtId="0" fontId="4" fillId="0" borderId="16" xfId="0" applyFont="1" applyFill="1" applyBorder="1" applyAlignment="1">
      <alignment horizontal="center"/>
    </xf>
    <xf numFmtId="0" fontId="4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vertical="top" wrapText="1"/>
    </xf>
    <xf numFmtId="0" fontId="4" fillId="0" borderId="21" xfId="0" applyFont="1" applyFill="1" applyBorder="1" applyAlignment="1">
      <alignment horizontal="center"/>
    </xf>
    <xf numFmtId="165" fontId="4" fillId="0" borderId="0" xfId="1" applyNumberFormat="1" applyFont="1" applyFill="1"/>
    <xf numFmtId="0" fontId="4" fillId="0" borderId="0" xfId="0" applyFont="1" applyFill="1"/>
    <xf numFmtId="165" fontId="4" fillId="0" borderId="0" xfId="1" applyNumberFormat="1" applyFont="1" applyFill="1" applyAlignment="1">
      <alignment wrapText="1"/>
    </xf>
    <xf numFmtId="0" fontId="4" fillId="0" borderId="0" xfId="0" applyFont="1" applyFill="1" applyAlignment="1">
      <alignment wrapText="1"/>
    </xf>
    <xf numFmtId="3" fontId="4" fillId="0" borderId="13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0" borderId="18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5" fontId="4" fillId="0" borderId="23" xfId="1" applyNumberFormat="1" applyFont="1" applyFill="1" applyBorder="1" applyAlignment="1">
      <alignment vertical="center"/>
    </xf>
    <xf numFmtId="165" fontId="4" fillId="0" borderId="24" xfId="1" applyNumberFormat="1" applyFont="1" applyFill="1" applyBorder="1" applyAlignment="1">
      <alignment vertical="center"/>
    </xf>
    <xf numFmtId="0" fontId="4" fillId="0" borderId="0" xfId="0" applyFont="1" applyFill="1" applyAlignment="1"/>
    <xf numFmtId="165" fontId="0" fillId="0" borderId="0" xfId="1" applyNumberFormat="1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165" fontId="0" fillId="0" borderId="0" xfId="1" applyNumberFormat="1" applyFont="1" applyFill="1" applyAlignment="1">
      <alignment wrapText="1"/>
    </xf>
    <xf numFmtId="0" fontId="5" fillId="0" borderId="10" xfId="0" applyFont="1" applyFill="1" applyBorder="1" applyAlignment="1">
      <alignment horizontal="center" vertical="center" wrapText="1"/>
    </xf>
    <xf numFmtId="3" fontId="7" fillId="0" borderId="18" xfId="0" applyNumberFormat="1" applyFont="1" applyFill="1" applyBorder="1" applyAlignment="1">
      <alignment vertical="center"/>
    </xf>
    <xf numFmtId="3" fontId="7" fillId="0" borderId="19" xfId="0" applyNumberFormat="1" applyFont="1" applyFill="1" applyBorder="1" applyAlignment="1">
      <alignment vertical="center"/>
    </xf>
    <xf numFmtId="165" fontId="7" fillId="0" borderId="23" xfId="1" applyNumberFormat="1" applyFont="1" applyFill="1" applyBorder="1" applyAlignment="1">
      <alignment vertical="center"/>
    </xf>
    <xf numFmtId="165" fontId="7" fillId="0" borderId="24" xfId="1" applyNumberFormat="1" applyFont="1" applyFill="1" applyBorder="1" applyAlignment="1">
      <alignment vertical="center"/>
    </xf>
    <xf numFmtId="0" fontId="4" fillId="0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wrapText="1"/>
    </xf>
    <xf numFmtId="0" fontId="4" fillId="0" borderId="5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5" fillId="0" borderId="28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wrapText="1"/>
    </xf>
    <xf numFmtId="0" fontId="5" fillId="0" borderId="29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wrapText="1"/>
    </xf>
    <xf numFmtId="0" fontId="5" fillId="0" borderId="30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0" fontId="8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3" fontId="3" fillId="0" borderId="15" xfId="0" applyNumberFormat="1" applyFont="1" applyFill="1" applyBorder="1"/>
    <xf numFmtId="3" fontId="3" fillId="0" borderId="20" xfId="0" applyNumberFormat="1" applyFont="1" applyFill="1" applyBorder="1"/>
    <xf numFmtId="3" fontId="3" fillId="0" borderId="25" xfId="0" applyNumberFormat="1" applyFont="1" applyFill="1" applyBorder="1"/>
    <xf numFmtId="0" fontId="3" fillId="0" borderId="26" xfId="0" applyFont="1" applyFill="1" applyBorder="1"/>
    <xf numFmtId="0" fontId="3" fillId="0" borderId="27" xfId="0" applyFont="1" applyFill="1" applyBorder="1"/>
    <xf numFmtId="0" fontId="3" fillId="0" borderId="26" xfId="0" applyFont="1" applyFill="1" applyBorder="1" applyAlignment="1">
      <alignment horizontal="center"/>
    </xf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10" xfId="0" applyNumberFormat="1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165" fontId="0" fillId="0" borderId="0" xfId="0" applyNumberFormat="1" applyFont="1" applyFill="1" applyAlignment="1">
      <alignment wrapText="1"/>
    </xf>
    <xf numFmtId="0" fontId="3" fillId="0" borderId="7" xfId="0" applyFont="1" applyFill="1" applyBorder="1"/>
    <xf numFmtId="0" fontId="3" fillId="0" borderId="8" xfId="0" applyFont="1" applyFill="1" applyBorder="1"/>
    <xf numFmtId="0" fontId="3" fillId="0" borderId="8" xfId="0" applyFont="1" applyFill="1" applyBorder="1" applyAlignment="1">
      <alignment horizontal="center"/>
    </xf>
    <xf numFmtId="0" fontId="10" fillId="0" borderId="0" xfId="0" applyFont="1" applyFill="1" applyAlignment="1"/>
  </cellXfs>
  <cellStyles count="3">
    <cellStyle name="Обычный" xfId="0" builtinId="0"/>
    <cellStyle name="Обычный 25" xfId="2"/>
    <cellStyle name="Финансов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4"/>
  <sheetViews>
    <sheetView tabSelected="1" workbookViewId="0">
      <selection activeCell="C11" sqref="C11"/>
    </sheetView>
  </sheetViews>
  <sheetFormatPr defaultColWidth="9.109375" defaultRowHeight="15.6"/>
  <cols>
    <col min="1" max="1" width="5.33203125" style="16" customWidth="1"/>
    <col min="2" max="2" width="63.109375" style="16" customWidth="1"/>
    <col min="3" max="3" width="9.109375" style="1"/>
    <col min="4" max="4" width="14.44140625" style="16" customWidth="1"/>
    <col min="5" max="5" width="15.109375" style="16" customWidth="1"/>
    <col min="6" max="6" width="14.33203125" style="16" customWidth="1"/>
    <col min="7" max="7" width="15.44140625" style="16" customWidth="1"/>
    <col min="8" max="8" width="17.109375" style="16" customWidth="1"/>
    <col min="9" max="9" width="13.33203125" style="16" customWidth="1"/>
    <col min="10" max="10" width="16.5546875" style="16" customWidth="1"/>
    <col min="11" max="11" width="13.5546875" style="15" customWidth="1"/>
    <col min="12" max="16384" width="9.109375" style="16"/>
  </cols>
  <sheetData>
    <row r="1" spans="1:11" ht="87" customHeight="1">
      <c r="I1" s="51" t="s">
        <v>110</v>
      </c>
      <c r="J1" s="51"/>
    </row>
    <row r="2" spans="1:11" ht="36" customHeight="1">
      <c r="A2" s="52" t="s">
        <v>112</v>
      </c>
      <c r="B2" s="35"/>
      <c r="C2" s="35"/>
      <c r="D2" s="35"/>
      <c r="E2" s="35"/>
      <c r="F2" s="35"/>
      <c r="G2" s="35"/>
      <c r="H2" s="35"/>
      <c r="I2" s="35"/>
      <c r="J2" s="35"/>
    </row>
    <row r="3" spans="1:11" ht="16.2" thickBot="1">
      <c r="A3" s="25"/>
      <c r="B3" s="25"/>
      <c r="D3" s="25"/>
      <c r="E3" s="25"/>
      <c r="F3" s="25"/>
      <c r="G3" s="25"/>
      <c r="H3" s="25"/>
      <c r="I3" s="25"/>
      <c r="J3" s="25"/>
    </row>
    <row r="4" spans="1:11" s="18" customFormat="1" ht="22.5" customHeight="1" thickBot="1">
      <c r="A4" s="36" t="s">
        <v>0</v>
      </c>
      <c r="B4" s="38" t="s">
        <v>1</v>
      </c>
      <c r="C4" s="36" t="s">
        <v>2</v>
      </c>
      <c r="D4" s="38" t="s">
        <v>3</v>
      </c>
      <c r="E4" s="41"/>
      <c r="F4" s="41"/>
      <c r="G4" s="41"/>
      <c r="H4" s="41"/>
      <c r="I4" s="41"/>
      <c r="J4" s="42"/>
      <c r="K4" s="17"/>
    </row>
    <row r="5" spans="1:11" s="18" customFormat="1" ht="42" customHeight="1" thickBot="1">
      <c r="A5" s="37"/>
      <c r="B5" s="39"/>
      <c r="C5" s="40"/>
      <c r="D5" s="2" t="s">
        <v>4</v>
      </c>
      <c r="E5" s="3" t="s">
        <v>5</v>
      </c>
      <c r="F5" s="4" t="s">
        <v>6</v>
      </c>
      <c r="G5" s="3" t="s">
        <v>7</v>
      </c>
      <c r="H5" s="3" t="s">
        <v>8</v>
      </c>
      <c r="I5" s="3" t="s">
        <v>9</v>
      </c>
      <c r="J5" s="5" t="s">
        <v>10</v>
      </c>
      <c r="K5" s="17"/>
    </row>
    <row r="6" spans="1:11" s="18" customFormat="1" ht="20.100000000000001" customHeight="1">
      <c r="A6" s="6">
        <v>1</v>
      </c>
      <c r="B6" s="7" t="s">
        <v>11</v>
      </c>
      <c r="C6" s="8">
        <v>780007</v>
      </c>
      <c r="D6" s="19">
        <v>613</v>
      </c>
      <c r="E6" s="20">
        <v>817</v>
      </c>
      <c r="F6" s="20">
        <v>5926</v>
      </c>
      <c r="G6" s="20">
        <v>0</v>
      </c>
      <c r="H6" s="20">
        <v>817</v>
      </c>
      <c r="I6" s="20">
        <v>1431</v>
      </c>
      <c r="J6" s="53">
        <f>SUM(D6:I6)</f>
        <v>9604</v>
      </c>
      <c r="K6" s="17"/>
    </row>
    <row r="7" spans="1:11" s="18" customFormat="1" ht="20.100000000000001" customHeight="1">
      <c r="A7" s="9">
        <v>2</v>
      </c>
      <c r="B7" s="10" t="s">
        <v>12</v>
      </c>
      <c r="C7" s="11">
        <v>780011</v>
      </c>
      <c r="D7" s="21">
        <v>354938</v>
      </c>
      <c r="E7" s="22">
        <v>7035319</v>
      </c>
      <c r="F7" s="22">
        <v>834776</v>
      </c>
      <c r="G7" s="22">
        <v>852958</v>
      </c>
      <c r="H7" s="22">
        <v>2818357</v>
      </c>
      <c r="I7" s="22">
        <v>426873</v>
      </c>
      <c r="J7" s="54">
        <f t="shared" ref="J7:J70" si="0">SUM(D7:I7)</f>
        <v>12323221</v>
      </c>
      <c r="K7" s="17"/>
    </row>
    <row r="8" spans="1:11" s="18" customFormat="1" ht="20.100000000000001" customHeight="1">
      <c r="A8" s="9">
        <v>3</v>
      </c>
      <c r="B8" s="10" t="s">
        <v>13</v>
      </c>
      <c r="C8" s="11">
        <v>780014</v>
      </c>
      <c r="D8" s="21">
        <v>1443990</v>
      </c>
      <c r="E8" s="22">
        <v>473754</v>
      </c>
      <c r="F8" s="22">
        <v>1350299</v>
      </c>
      <c r="G8" s="22">
        <v>251524</v>
      </c>
      <c r="H8" s="22">
        <v>4265552</v>
      </c>
      <c r="I8" s="22">
        <v>11602676</v>
      </c>
      <c r="J8" s="54">
        <f t="shared" si="0"/>
        <v>19387795</v>
      </c>
      <c r="K8" s="17"/>
    </row>
    <row r="9" spans="1:11" s="18" customFormat="1" ht="20.100000000000001" customHeight="1">
      <c r="A9" s="9">
        <v>4</v>
      </c>
      <c r="B9" s="10" t="s">
        <v>14</v>
      </c>
      <c r="C9" s="11">
        <v>780104</v>
      </c>
      <c r="D9" s="21">
        <v>1580638</v>
      </c>
      <c r="E9" s="22">
        <v>723937</v>
      </c>
      <c r="F9" s="22">
        <v>1104998</v>
      </c>
      <c r="G9" s="22">
        <v>242814</v>
      </c>
      <c r="H9" s="22">
        <v>9093762</v>
      </c>
      <c r="I9" s="22">
        <v>2032977</v>
      </c>
      <c r="J9" s="54">
        <f t="shared" si="0"/>
        <v>14779126</v>
      </c>
      <c r="K9" s="17"/>
    </row>
    <row r="10" spans="1:11" s="18" customFormat="1" ht="20.100000000000001" customHeight="1">
      <c r="A10" s="9">
        <v>5</v>
      </c>
      <c r="B10" s="10" t="s">
        <v>15</v>
      </c>
      <c r="C10" s="11">
        <v>780105</v>
      </c>
      <c r="D10" s="21">
        <v>2867160</v>
      </c>
      <c r="E10" s="22">
        <v>1188015</v>
      </c>
      <c r="F10" s="22">
        <v>2844190</v>
      </c>
      <c r="G10" s="22">
        <v>10632377</v>
      </c>
      <c r="H10" s="22">
        <v>5573725</v>
      </c>
      <c r="I10" s="22">
        <v>7905957</v>
      </c>
      <c r="J10" s="54">
        <f t="shared" si="0"/>
        <v>31011424</v>
      </c>
      <c r="K10" s="17"/>
    </row>
    <row r="11" spans="1:11" s="18" customFormat="1" ht="20.100000000000001" customHeight="1">
      <c r="A11" s="9">
        <v>6</v>
      </c>
      <c r="B11" s="10" t="s">
        <v>16</v>
      </c>
      <c r="C11" s="11">
        <v>780106</v>
      </c>
      <c r="D11" s="21">
        <v>975569</v>
      </c>
      <c r="E11" s="22">
        <v>380001</v>
      </c>
      <c r="F11" s="22">
        <v>1409755</v>
      </c>
      <c r="G11" s="22">
        <v>156692</v>
      </c>
      <c r="H11" s="22">
        <v>1652534</v>
      </c>
      <c r="I11" s="22">
        <v>9534731</v>
      </c>
      <c r="J11" s="54">
        <f t="shared" si="0"/>
        <v>14109282</v>
      </c>
      <c r="K11" s="17"/>
    </row>
    <row r="12" spans="1:11" s="18" customFormat="1" ht="20.100000000000001" customHeight="1">
      <c r="A12" s="9">
        <v>7</v>
      </c>
      <c r="B12" s="10" t="s">
        <v>17</v>
      </c>
      <c r="C12" s="11">
        <v>780051</v>
      </c>
      <c r="D12" s="21">
        <v>2085323</v>
      </c>
      <c r="E12" s="22">
        <v>822398</v>
      </c>
      <c r="F12" s="22">
        <v>1054687</v>
      </c>
      <c r="G12" s="22">
        <v>189859</v>
      </c>
      <c r="H12" s="22">
        <v>9658772</v>
      </c>
      <c r="I12" s="22">
        <v>925051</v>
      </c>
      <c r="J12" s="54">
        <f t="shared" si="0"/>
        <v>14736090</v>
      </c>
      <c r="K12" s="17"/>
    </row>
    <row r="13" spans="1:11" s="18" customFormat="1" ht="20.100000000000001" customHeight="1">
      <c r="A13" s="9">
        <v>8</v>
      </c>
      <c r="B13" s="10" t="s">
        <v>18</v>
      </c>
      <c r="C13" s="11">
        <v>780215</v>
      </c>
      <c r="D13" s="21">
        <v>331299</v>
      </c>
      <c r="E13" s="22">
        <v>35754</v>
      </c>
      <c r="F13" s="22">
        <v>71128</v>
      </c>
      <c r="G13" s="22">
        <v>821590</v>
      </c>
      <c r="H13" s="22">
        <v>1282783</v>
      </c>
      <c r="I13" s="22">
        <v>102509</v>
      </c>
      <c r="J13" s="54">
        <f t="shared" si="0"/>
        <v>2645063</v>
      </c>
      <c r="K13" s="17"/>
    </row>
    <row r="14" spans="1:11" s="18" customFormat="1" ht="20.100000000000001" customHeight="1">
      <c r="A14" s="9">
        <v>9</v>
      </c>
      <c r="B14" s="10" t="s">
        <v>19</v>
      </c>
      <c r="C14" s="11">
        <v>780107</v>
      </c>
      <c r="D14" s="21">
        <v>2103365</v>
      </c>
      <c r="E14" s="22">
        <v>1221639</v>
      </c>
      <c r="F14" s="22">
        <v>11855565</v>
      </c>
      <c r="G14" s="22">
        <v>363843</v>
      </c>
      <c r="H14" s="22">
        <v>3508552</v>
      </c>
      <c r="I14" s="22">
        <v>1770888</v>
      </c>
      <c r="J14" s="54">
        <f t="shared" si="0"/>
        <v>20823852</v>
      </c>
      <c r="K14" s="17"/>
    </row>
    <row r="15" spans="1:11" s="18" customFormat="1" ht="20.100000000000001" customHeight="1">
      <c r="A15" s="9">
        <v>10</v>
      </c>
      <c r="B15" s="10" t="s">
        <v>20</v>
      </c>
      <c r="C15" s="11">
        <v>780108</v>
      </c>
      <c r="D15" s="21">
        <v>1247222</v>
      </c>
      <c r="E15" s="22">
        <v>1055247</v>
      </c>
      <c r="F15" s="22">
        <v>8274029</v>
      </c>
      <c r="G15" s="22">
        <v>190258</v>
      </c>
      <c r="H15" s="22">
        <v>1668438</v>
      </c>
      <c r="I15" s="22">
        <v>2195326</v>
      </c>
      <c r="J15" s="54">
        <f t="shared" si="0"/>
        <v>14630520</v>
      </c>
      <c r="K15" s="17"/>
    </row>
    <row r="16" spans="1:11" s="18" customFormat="1" ht="20.100000000000001" customHeight="1">
      <c r="A16" s="9">
        <v>11</v>
      </c>
      <c r="B16" s="10" t="s">
        <v>21</v>
      </c>
      <c r="C16" s="11">
        <v>780052</v>
      </c>
      <c r="D16" s="21">
        <v>1571187</v>
      </c>
      <c r="E16" s="22">
        <v>2742967</v>
      </c>
      <c r="F16" s="22">
        <v>1221903</v>
      </c>
      <c r="G16" s="22">
        <v>476368</v>
      </c>
      <c r="H16" s="22">
        <v>4926684</v>
      </c>
      <c r="I16" s="22">
        <v>932215</v>
      </c>
      <c r="J16" s="54">
        <f t="shared" si="0"/>
        <v>11871324</v>
      </c>
      <c r="K16" s="17"/>
    </row>
    <row r="17" spans="1:11" s="18" customFormat="1" ht="20.100000000000001" customHeight="1">
      <c r="A17" s="9">
        <v>12</v>
      </c>
      <c r="B17" s="10" t="s">
        <v>22</v>
      </c>
      <c r="C17" s="11">
        <v>780109</v>
      </c>
      <c r="D17" s="21">
        <v>1384016</v>
      </c>
      <c r="E17" s="22">
        <v>1467875</v>
      </c>
      <c r="F17" s="22">
        <v>11735461</v>
      </c>
      <c r="G17" s="22">
        <v>279911</v>
      </c>
      <c r="H17" s="22">
        <v>2244314</v>
      </c>
      <c r="I17" s="22">
        <v>1517231</v>
      </c>
      <c r="J17" s="54">
        <f t="shared" si="0"/>
        <v>18628808</v>
      </c>
      <c r="K17" s="17"/>
    </row>
    <row r="18" spans="1:11" s="18" customFormat="1" ht="20.100000000000001" customHeight="1">
      <c r="A18" s="9">
        <v>13</v>
      </c>
      <c r="B18" s="10" t="s">
        <v>23</v>
      </c>
      <c r="C18" s="11">
        <v>780081</v>
      </c>
      <c r="D18" s="21">
        <v>394076</v>
      </c>
      <c r="E18" s="22">
        <v>383258</v>
      </c>
      <c r="F18" s="22">
        <v>1511203</v>
      </c>
      <c r="G18" s="22">
        <v>56021</v>
      </c>
      <c r="H18" s="22">
        <v>542240</v>
      </c>
      <c r="I18" s="22">
        <v>1385253</v>
      </c>
      <c r="J18" s="54">
        <f t="shared" si="0"/>
        <v>4272051</v>
      </c>
      <c r="K18" s="17"/>
    </row>
    <row r="19" spans="1:11" s="18" customFormat="1" ht="20.100000000000001" customHeight="1">
      <c r="A19" s="9">
        <v>14</v>
      </c>
      <c r="B19" s="10" t="s">
        <v>24</v>
      </c>
      <c r="C19" s="11">
        <v>780110</v>
      </c>
      <c r="D19" s="21">
        <v>2517272</v>
      </c>
      <c r="E19" s="22">
        <v>1290984</v>
      </c>
      <c r="F19" s="22">
        <v>1725412</v>
      </c>
      <c r="G19" s="22">
        <v>369239</v>
      </c>
      <c r="H19" s="22">
        <v>18320267</v>
      </c>
      <c r="I19" s="22">
        <v>2504726</v>
      </c>
      <c r="J19" s="54">
        <f t="shared" si="0"/>
        <v>26727900</v>
      </c>
      <c r="K19" s="17"/>
    </row>
    <row r="20" spans="1:11" s="18" customFormat="1" ht="20.100000000000001" customHeight="1">
      <c r="A20" s="9">
        <v>15</v>
      </c>
      <c r="B20" s="10" t="s">
        <v>25</v>
      </c>
      <c r="C20" s="11">
        <v>780053</v>
      </c>
      <c r="D20" s="21">
        <v>1127205</v>
      </c>
      <c r="E20" s="22">
        <v>332149</v>
      </c>
      <c r="F20" s="22">
        <v>554281</v>
      </c>
      <c r="G20" s="22">
        <v>141787</v>
      </c>
      <c r="H20" s="22">
        <v>2446347</v>
      </c>
      <c r="I20" s="22">
        <v>6610415</v>
      </c>
      <c r="J20" s="54">
        <f t="shared" si="0"/>
        <v>11212184</v>
      </c>
      <c r="K20" s="17"/>
    </row>
    <row r="21" spans="1:11" s="18" customFormat="1" ht="20.100000000000001" customHeight="1">
      <c r="A21" s="9">
        <v>16</v>
      </c>
      <c r="B21" s="10" t="s">
        <v>26</v>
      </c>
      <c r="C21" s="11">
        <v>780054</v>
      </c>
      <c r="D21" s="21">
        <v>539238</v>
      </c>
      <c r="E21" s="22">
        <v>958793</v>
      </c>
      <c r="F21" s="22">
        <v>339830</v>
      </c>
      <c r="G21" s="22">
        <v>84482</v>
      </c>
      <c r="H21" s="22">
        <v>1528855</v>
      </c>
      <c r="I21" s="22">
        <v>3047626</v>
      </c>
      <c r="J21" s="54">
        <f t="shared" si="0"/>
        <v>6498824</v>
      </c>
      <c r="K21" s="17"/>
    </row>
    <row r="22" spans="1:11" s="18" customFormat="1" ht="20.100000000000001" customHeight="1">
      <c r="A22" s="9">
        <v>17</v>
      </c>
      <c r="B22" s="10" t="s">
        <v>27</v>
      </c>
      <c r="C22" s="11">
        <v>780055</v>
      </c>
      <c r="D22" s="21">
        <v>381066</v>
      </c>
      <c r="E22" s="22">
        <v>177908</v>
      </c>
      <c r="F22" s="22">
        <v>290364</v>
      </c>
      <c r="G22" s="22">
        <v>62346</v>
      </c>
      <c r="H22" s="22">
        <v>970339</v>
      </c>
      <c r="I22" s="22">
        <v>3888348</v>
      </c>
      <c r="J22" s="54">
        <f t="shared" si="0"/>
        <v>5770371</v>
      </c>
      <c r="K22" s="17"/>
    </row>
    <row r="23" spans="1:11" s="18" customFormat="1" ht="20.100000000000001" customHeight="1">
      <c r="A23" s="9">
        <v>18</v>
      </c>
      <c r="B23" s="10" t="s">
        <v>28</v>
      </c>
      <c r="C23" s="11">
        <v>780111</v>
      </c>
      <c r="D23" s="21">
        <v>1328086</v>
      </c>
      <c r="E23" s="22">
        <v>514666</v>
      </c>
      <c r="F23" s="22">
        <v>2806382</v>
      </c>
      <c r="G23" s="22">
        <v>254953</v>
      </c>
      <c r="H23" s="22">
        <v>10158822</v>
      </c>
      <c r="I23" s="22">
        <v>873170</v>
      </c>
      <c r="J23" s="54">
        <f t="shared" si="0"/>
        <v>15936079</v>
      </c>
      <c r="K23" s="17"/>
    </row>
    <row r="24" spans="1:11" s="18" customFormat="1" ht="20.100000000000001" customHeight="1">
      <c r="A24" s="9">
        <v>19</v>
      </c>
      <c r="B24" s="10" t="s">
        <v>29</v>
      </c>
      <c r="C24" s="11">
        <v>780112</v>
      </c>
      <c r="D24" s="21">
        <v>1182484</v>
      </c>
      <c r="E24" s="22">
        <v>490605</v>
      </c>
      <c r="F24" s="22">
        <v>1264155</v>
      </c>
      <c r="G24" s="22">
        <v>562599</v>
      </c>
      <c r="H24" s="22">
        <v>9034490</v>
      </c>
      <c r="I24" s="22">
        <v>798129</v>
      </c>
      <c r="J24" s="54">
        <f t="shared" si="0"/>
        <v>13332462</v>
      </c>
      <c r="K24" s="17"/>
    </row>
    <row r="25" spans="1:11" s="18" customFormat="1" ht="20.100000000000001" customHeight="1">
      <c r="A25" s="9">
        <v>20</v>
      </c>
      <c r="B25" s="10" t="s">
        <v>30</v>
      </c>
      <c r="C25" s="11">
        <v>780056</v>
      </c>
      <c r="D25" s="21">
        <v>1254807</v>
      </c>
      <c r="E25" s="22">
        <v>319700</v>
      </c>
      <c r="F25" s="22">
        <v>838359</v>
      </c>
      <c r="G25" s="22">
        <v>219440</v>
      </c>
      <c r="H25" s="22">
        <v>8118307</v>
      </c>
      <c r="I25" s="22">
        <v>809490</v>
      </c>
      <c r="J25" s="54">
        <f t="shared" si="0"/>
        <v>11560103</v>
      </c>
      <c r="K25" s="17"/>
    </row>
    <row r="26" spans="1:11" s="18" customFormat="1" ht="20.100000000000001" customHeight="1">
      <c r="A26" s="9">
        <v>21</v>
      </c>
      <c r="B26" s="10" t="s">
        <v>31</v>
      </c>
      <c r="C26" s="11">
        <v>780113</v>
      </c>
      <c r="D26" s="21">
        <v>2291856</v>
      </c>
      <c r="E26" s="22">
        <v>1021494</v>
      </c>
      <c r="F26" s="22">
        <v>3110375</v>
      </c>
      <c r="G26" s="22">
        <v>366222</v>
      </c>
      <c r="H26" s="22">
        <v>17166998</v>
      </c>
      <c r="I26" s="22">
        <v>2307153</v>
      </c>
      <c r="J26" s="54">
        <f t="shared" si="0"/>
        <v>26264098</v>
      </c>
      <c r="K26" s="17"/>
    </row>
    <row r="27" spans="1:11" s="18" customFormat="1" ht="20.100000000000001" customHeight="1">
      <c r="A27" s="9">
        <v>22</v>
      </c>
      <c r="B27" s="10" t="s">
        <v>32</v>
      </c>
      <c r="C27" s="11">
        <v>780188</v>
      </c>
      <c r="D27" s="21">
        <v>205848</v>
      </c>
      <c r="E27" s="22">
        <v>182232</v>
      </c>
      <c r="F27" s="22">
        <v>1890349</v>
      </c>
      <c r="G27" s="22">
        <v>19386</v>
      </c>
      <c r="H27" s="22">
        <v>386318</v>
      </c>
      <c r="I27" s="22">
        <v>187696</v>
      </c>
      <c r="J27" s="54">
        <f t="shared" si="0"/>
        <v>2871829</v>
      </c>
      <c r="K27" s="17"/>
    </row>
    <row r="28" spans="1:11" s="18" customFormat="1" ht="20.100000000000001" customHeight="1">
      <c r="A28" s="9">
        <v>23</v>
      </c>
      <c r="B28" s="10" t="s">
        <v>33</v>
      </c>
      <c r="C28" s="11">
        <v>780114</v>
      </c>
      <c r="D28" s="21">
        <v>2950979</v>
      </c>
      <c r="E28" s="22">
        <v>3983490</v>
      </c>
      <c r="F28" s="22">
        <v>14871521</v>
      </c>
      <c r="G28" s="22">
        <v>1018496</v>
      </c>
      <c r="H28" s="22">
        <v>4334785</v>
      </c>
      <c r="I28" s="22">
        <v>2236275</v>
      </c>
      <c r="J28" s="54">
        <f t="shared" si="0"/>
        <v>29395546</v>
      </c>
      <c r="K28" s="17"/>
    </row>
    <row r="29" spans="1:11" s="18" customFormat="1" ht="20.100000000000001" customHeight="1">
      <c r="A29" s="9">
        <v>24</v>
      </c>
      <c r="B29" s="10" t="s">
        <v>34</v>
      </c>
      <c r="C29" s="11">
        <v>780115</v>
      </c>
      <c r="D29" s="21">
        <v>1103452</v>
      </c>
      <c r="E29" s="22">
        <v>713887</v>
      </c>
      <c r="F29" s="22">
        <v>1269264</v>
      </c>
      <c r="G29" s="22">
        <v>184183</v>
      </c>
      <c r="H29" s="22">
        <v>2044860</v>
      </c>
      <c r="I29" s="22">
        <v>7916354</v>
      </c>
      <c r="J29" s="54">
        <f t="shared" si="0"/>
        <v>13232000</v>
      </c>
      <c r="K29" s="17"/>
    </row>
    <row r="30" spans="1:11" s="18" customFormat="1" ht="20.100000000000001" customHeight="1">
      <c r="A30" s="9">
        <v>25</v>
      </c>
      <c r="B30" s="10" t="s">
        <v>35</v>
      </c>
      <c r="C30" s="11">
        <v>780083</v>
      </c>
      <c r="D30" s="21">
        <v>717130</v>
      </c>
      <c r="E30" s="22">
        <v>513179</v>
      </c>
      <c r="F30" s="22">
        <v>1300040</v>
      </c>
      <c r="G30" s="22">
        <v>223180</v>
      </c>
      <c r="H30" s="22">
        <v>1765048</v>
      </c>
      <c r="I30" s="22">
        <v>3765709</v>
      </c>
      <c r="J30" s="54">
        <f t="shared" si="0"/>
        <v>8284286</v>
      </c>
      <c r="K30" s="17"/>
    </row>
    <row r="31" spans="1:11" s="18" customFormat="1" ht="20.100000000000001" customHeight="1">
      <c r="A31" s="9">
        <v>26</v>
      </c>
      <c r="B31" s="10" t="s">
        <v>36</v>
      </c>
      <c r="C31" s="11">
        <v>780057</v>
      </c>
      <c r="D31" s="21">
        <v>3778082</v>
      </c>
      <c r="E31" s="22">
        <v>1916001</v>
      </c>
      <c r="F31" s="22">
        <v>2939711</v>
      </c>
      <c r="G31" s="22">
        <v>466728</v>
      </c>
      <c r="H31" s="22">
        <v>9112505</v>
      </c>
      <c r="I31" s="22">
        <v>2219423</v>
      </c>
      <c r="J31" s="54">
        <f t="shared" si="0"/>
        <v>20432450</v>
      </c>
      <c r="K31" s="17"/>
    </row>
    <row r="32" spans="1:11" s="18" customFormat="1" ht="20.100000000000001" customHeight="1">
      <c r="A32" s="9">
        <v>27</v>
      </c>
      <c r="B32" s="10" t="s">
        <v>37</v>
      </c>
      <c r="C32" s="11">
        <v>780116</v>
      </c>
      <c r="D32" s="21">
        <v>1767186</v>
      </c>
      <c r="E32" s="22">
        <v>515582</v>
      </c>
      <c r="F32" s="22">
        <v>11215444</v>
      </c>
      <c r="G32" s="22">
        <v>222643</v>
      </c>
      <c r="H32" s="22">
        <v>2040040</v>
      </c>
      <c r="I32" s="22">
        <v>2047388</v>
      </c>
      <c r="J32" s="54">
        <f t="shared" si="0"/>
        <v>17808283</v>
      </c>
      <c r="K32" s="17"/>
    </row>
    <row r="33" spans="1:11" s="18" customFormat="1" ht="20.100000000000001" customHeight="1">
      <c r="A33" s="9">
        <v>28</v>
      </c>
      <c r="B33" s="10" t="s">
        <v>38</v>
      </c>
      <c r="C33" s="11">
        <v>780117</v>
      </c>
      <c r="D33" s="21">
        <v>6748682</v>
      </c>
      <c r="E33" s="22">
        <v>1889357</v>
      </c>
      <c r="F33" s="22">
        <v>2776975</v>
      </c>
      <c r="G33" s="22">
        <v>665713</v>
      </c>
      <c r="H33" s="22">
        <v>19922194</v>
      </c>
      <c r="I33" s="22">
        <v>3085105</v>
      </c>
      <c r="J33" s="54">
        <f t="shared" si="0"/>
        <v>35088026</v>
      </c>
      <c r="K33" s="17"/>
    </row>
    <row r="34" spans="1:11" s="18" customFormat="1" ht="20.100000000000001" customHeight="1">
      <c r="A34" s="9">
        <v>29</v>
      </c>
      <c r="B34" s="10" t="s">
        <v>39</v>
      </c>
      <c r="C34" s="11">
        <v>780118</v>
      </c>
      <c r="D34" s="21">
        <v>1529932</v>
      </c>
      <c r="E34" s="22">
        <v>416243</v>
      </c>
      <c r="F34" s="22">
        <v>788201</v>
      </c>
      <c r="G34" s="22">
        <v>410285</v>
      </c>
      <c r="H34" s="22">
        <v>3023323</v>
      </c>
      <c r="I34" s="22">
        <v>8021022</v>
      </c>
      <c r="J34" s="54">
        <f t="shared" si="0"/>
        <v>14189006</v>
      </c>
      <c r="K34" s="17"/>
    </row>
    <row r="35" spans="1:11" s="18" customFormat="1" ht="20.100000000000001" customHeight="1">
      <c r="A35" s="9">
        <v>30</v>
      </c>
      <c r="B35" s="10" t="s">
        <v>40</v>
      </c>
      <c r="C35" s="11">
        <v>780119</v>
      </c>
      <c r="D35" s="21">
        <v>1969723</v>
      </c>
      <c r="E35" s="22">
        <v>560837</v>
      </c>
      <c r="F35" s="22">
        <v>1763047</v>
      </c>
      <c r="G35" s="22">
        <v>381088</v>
      </c>
      <c r="H35" s="22">
        <v>7896599</v>
      </c>
      <c r="I35" s="22">
        <v>12031078</v>
      </c>
      <c r="J35" s="54">
        <f t="shared" si="0"/>
        <v>24602372</v>
      </c>
      <c r="K35" s="17"/>
    </row>
    <row r="36" spans="1:11" s="18" customFormat="1" ht="20.100000000000001" customHeight="1">
      <c r="A36" s="9">
        <v>31</v>
      </c>
      <c r="B36" s="10" t="s">
        <v>41</v>
      </c>
      <c r="C36" s="11">
        <v>780120</v>
      </c>
      <c r="D36" s="21">
        <v>1413281</v>
      </c>
      <c r="E36" s="22">
        <v>510284</v>
      </c>
      <c r="F36" s="22">
        <v>1244560</v>
      </c>
      <c r="G36" s="22">
        <v>196599</v>
      </c>
      <c r="H36" s="22">
        <v>1835569</v>
      </c>
      <c r="I36" s="22">
        <v>14636310</v>
      </c>
      <c r="J36" s="54">
        <f t="shared" si="0"/>
        <v>19836603</v>
      </c>
      <c r="K36" s="17"/>
    </row>
    <row r="37" spans="1:11" s="18" customFormat="1" ht="20.100000000000001" customHeight="1">
      <c r="A37" s="9">
        <v>32</v>
      </c>
      <c r="B37" s="10" t="s">
        <v>42</v>
      </c>
      <c r="C37" s="11">
        <v>780058</v>
      </c>
      <c r="D37" s="21">
        <v>422640</v>
      </c>
      <c r="E37" s="22">
        <v>405881</v>
      </c>
      <c r="F37" s="22">
        <v>972612</v>
      </c>
      <c r="G37" s="22">
        <v>120397</v>
      </c>
      <c r="H37" s="22">
        <v>2315661</v>
      </c>
      <c r="I37" s="22">
        <v>2747741</v>
      </c>
      <c r="J37" s="54">
        <f t="shared" si="0"/>
        <v>6984932</v>
      </c>
      <c r="K37" s="17"/>
    </row>
    <row r="38" spans="1:11" s="18" customFormat="1" ht="20.100000000000001" customHeight="1">
      <c r="A38" s="9">
        <v>33</v>
      </c>
      <c r="B38" s="10" t="s">
        <v>43</v>
      </c>
      <c r="C38" s="11">
        <v>780132</v>
      </c>
      <c r="D38" s="21">
        <v>4227422</v>
      </c>
      <c r="E38" s="22">
        <v>977642</v>
      </c>
      <c r="F38" s="22">
        <v>1976215</v>
      </c>
      <c r="G38" s="22">
        <v>13283714</v>
      </c>
      <c r="H38" s="22">
        <v>5087923</v>
      </c>
      <c r="I38" s="22">
        <v>10959343</v>
      </c>
      <c r="J38" s="54">
        <f t="shared" si="0"/>
        <v>36512259</v>
      </c>
      <c r="K38" s="17"/>
    </row>
    <row r="39" spans="1:11" s="18" customFormat="1" ht="20.100000000000001" customHeight="1">
      <c r="A39" s="9">
        <v>34</v>
      </c>
      <c r="B39" s="10" t="s">
        <v>44</v>
      </c>
      <c r="C39" s="11">
        <v>780059</v>
      </c>
      <c r="D39" s="21">
        <v>715306</v>
      </c>
      <c r="E39" s="22">
        <v>248936</v>
      </c>
      <c r="F39" s="22">
        <v>303755</v>
      </c>
      <c r="G39" s="22">
        <v>8416970</v>
      </c>
      <c r="H39" s="22">
        <v>3299164</v>
      </c>
      <c r="I39" s="22">
        <v>482735</v>
      </c>
      <c r="J39" s="54">
        <f t="shared" si="0"/>
        <v>13466866</v>
      </c>
      <c r="K39" s="17"/>
    </row>
    <row r="40" spans="1:11" s="18" customFormat="1" ht="20.100000000000001" customHeight="1">
      <c r="A40" s="9">
        <v>35</v>
      </c>
      <c r="B40" s="10" t="s">
        <v>45</v>
      </c>
      <c r="C40" s="11">
        <v>780060</v>
      </c>
      <c r="D40" s="21">
        <v>765971</v>
      </c>
      <c r="E40" s="22">
        <v>279061</v>
      </c>
      <c r="F40" s="22">
        <v>436215</v>
      </c>
      <c r="G40" s="22">
        <v>3264247</v>
      </c>
      <c r="H40" s="22">
        <v>1953430</v>
      </c>
      <c r="I40" s="22">
        <v>463252</v>
      </c>
      <c r="J40" s="54">
        <f t="shared" si="0"/>
        <v>7162176</v>
      </c>
      <c r="K40" s="17"/>
    </row>
    <row r="41" spans="1:11" s="18" customFormat="1" ht="20.100000000000001" customHeight="1">
      <c r="A41" s="9">
        <v>36</v>
      </c>
      <c r="B41" s="10" t="s">
        <v>46</v>
      </c>
      <c r="C41" s="11">
        <v>780121</v>
      </c>
      <c r="D41" s="21">
        <v>498445</v>
      </c>
      <c r="E41" s="22">
        <v>259971</v>
      </c>
      <c r="F41" s="22">
        <v>965893</v>
      </c>
      <c r="G41" s="22">
        <v>7054465</v>
      </c>
      <c r="H41" s="22">
        <v>948644</v>
      </c>
      <c r="I41" s="22">
        <v>602183</v>
      </c>
      <c r="J41" s="54">
        <f t="shared" si="0"/>
        <v>10329601</v>
      </c>
      <c r="K41" s="17"/>
    </row>
    <row r="42" spans="1:11" s="18" customFormat="1" ht="20.100000000000001" customHeight="1">
      <c r="A42" s="9">
        <v>37</v>
      </c>
      <c r="B42" s="10" t="s">
        <v>47</v>
      </c>
      <c r="C42" s="11">
        <v>780133</v>
      </c>
      <c r="D42" s="21">
        <v>1686</v>
      </c>
      <c r="E42" s="22">
        <v>0</v>
      </c>
      <c r="F42" s="22">
        <v>7868</v>
      </c>
      <c r="G42" s="22">
        <v>3746</v>
      </c>
      <c r="H42" s="22">
        <v>18358</v>
      </c>
      <c r="I42" s="22">
        <v>4308</v>
      </c>
      <c r="J42" s="54">
        <f t="shared" si="0"/>
        <v>35966</v>
      </c>
      <c r="K42" s="17"/>
    </row>
    <row r="43" spans="1:11" s="18" customFormat="1" ht="20.100000000000001" customHeight="1">
      <c r="A43" s="9">
        <v>38</v>
      </c>
      <c r="B43" s="10" t="s">
        <v>48</v>
      </c>
      <c r="C43" s="11">
        <v>780190</v>
      </c>
      <c r="D43" s="21">
        <v>4234</v>
      </c>
      <c r="E43" s="22">
        <v>11563</v>
      </c>
      <c r="F43" s="22">
        <v>3094</v>
      </c>
      <c r="G43" s="22">
        <v>977</v>
      </c>
      <c r="H43" s="22">
        <v>15634</v>
      </c>
      <c r="I43" s="22">
        <v>769338</v>
      </c>
      <c r="J43" s="54">
        <f t="shared" si="0"/>
        <v>804840</v>
      </c>
      <c r="K43" s="17"/>
    </row>
    <row r="44" spans="1:11" s="18" customFormat="1" ht="20.100000000000001" customHeight="1">
      <c r="A44" s="9">
        <v>39</v>
      </c>
      <c r="B44" s="10" t="s">
        <v>49</v>
      </c>
      <c r="C44" s="11">
        <v>780061</v>
      </c>
      <c r="D44" s="21">
        <v>1613696</v>
      </c>
      <c r="E44" s="22">
        <v>566886</v>
      </c>
      <c r="F44" s="22">
        <v>2702936</v>
      </c>
      <c r="G44" s="22">
        <v>564211</v>
      </c>
      <c r="H44" s="22">
        <v>8256550</v>
      </c>
      <c r="I44" s="22">
        <v>2102603</v>
      </c>
      <c r="J44" s="54">
        <f t="shared" si="0"/>
        <v>15806882</v>
      </c>
      <c r="K44" s="17"/>
    </row>
    <row r="45" spans="1:11" s="18" customFormat="1" ht="20.100000000000001" customHeight="1">
      <c r="A45" s="9">
        <v>40</v>
      </c>
      <c r="B45" s="10" t="s">
        <v>50</v>
      </c>
      <c r="C45" s="11">
        <v>780134</v>
      </c>
      <c r="D45" s="21">
        <v>1511308</v>
      </c>
      <c r="E45" s="22">
        <v>567790</v>
      </c>
      <c r="F45" s="22">
        <v>5381166</v>
      </c>
      <c r="G45" s="22">
        <v>180705</v>
      </c>
      <c r="H45" s="22">
        <v>1987264</v>
      </c>
      <c r="I45" s="22">
        <v>10534475</v>
      </c>
      <c r="J45" s="54">
        <f t="shared" si="0"/>
        <v>20162708</v>
      </c>
      <c r="K45" s="17"/>
    </row>
    <row r="46" spans="1:11" s="18" customFormat="1" ht="20.100000000000001" customHeight="1">
      <c r="A46" s="9">
        <v>41</v>
      </c>
      <c r="B46" s="10" t="s">
        <v>51</v>
      </c>
      <c r="C46" s="11">
        <v>780062</v>
      </c>
      <c r="D46" s="21">
        <v>4473825</v>
      </c>
      <c r="E46" s="22">
        <v>1953295</v>
      </c>
      <c r="F46" s="22">
        <v>2368544</v>
      </c>
      <c r="G46" s="22">
        <v>1554060</v>
      </c>
      <c r="H46" s="22">
        <v>13376151</v>
      </c>
      <c r="I46" s="22">
        <v>4633139</v>
      </c>
      <c r="J46" s="54">
        <f t="shared" si="0"/>
        <v>28359014</v>
      </c>
      <c r="K46" s="17"/>
    </row>
    <row r="47" spans="1:11" s="18" customFormat="1" ht="20.100000000000001" customHeight="1">
      <c r="A47" s="9">
        <v>42</v>
      </c>
      <c r="B47" s="10" t="s">
        <v>52</v>
      </c>
      <c r="C47" s="11">
        <v>780297</v>
      </c>
      <c r="D47" s="21">
        <v>1910</v>
      </c>
      <c r="E47" s="22">
        <v>347</v>
      </c>
      <c r="F47" s="22">
        <v>2258</v>
      </c>
      <c r="G47" s="22">
        <v>868</v>
      </c>
      <c r="H47" s="22">
        <v>1737</v>
      </c>
      <c r="I47" s="22">
        <v>5905</v>
      </c>
      <c r="J47" s="54">
        <f t="shared" si="0"/>
        <v>13025</v>
      </c>
      <c r="K47" s="17"/>
    </row>
    <row r="48" spans="1:11" s="18" customFormat="1" ht="20.100000000000001" customHeight="1">
      <c r="A48" s="9">
        <v>43</v>
      </c>
      <c r="B48" s="10" t="s">
        <v>53</v>
      </c>
      <c r="C48" s="11">
        <v>780122</v>
      </c>
      <c r="D48" s="21">
        <v>2062748</v>
      </c>
      <c r="E48" s="22">
        <v>709219</v>
      </c>
      <c r="F48" s="22">
        <v>1033530</v>
      </c>
      <c r="G48" s="22">
        <v>292992</v>
      </c>
      <c r="H48" s="22">
        <v>3212931</v>
      </c>
      <c r="I48" s="22">
        <v>21601326</v>
      </c>
      <c r="J48" s="54">
        <f t="shared" si="0"/>
        <v>28912746</v>
      </c>
      <c r="K48" s="17"/>
    </row>
    <row r="49" spans="1:11" s="18" customFormat="1" ht="20.100000000000001" customHeight="1">
      <c r="A49" s="9">
        <v>44</v>
      </c>
      <c r="B49" s="10" t="s">
        <v>54</v>
      </c>
      <c r="C49" s="11">
        <v>780063</v>
      </c>
      <c r="D49" s="21">
        <v>1400552</v>
      </c>
      <c r="E49" s="22">
        <v>622685</v>
      </c>
      <c r="F49" s="22">
        <v>1744028</v>
      </c>
      <c r="G49" s="22">
        <v>318200</v>
      </c>
      <c r="H49" s="22">
        <v>5284791</v>
      </c>
      <c r="I49" s="22">
        <v>1548877</v>
      </c>
      <c r="J49" s="54">
        <f t="shared" si="0"/>
        <v>10919133</v>
      </c>
      <c r="K49" s="17"/>
    </row>
    <row r="50" spans="1:11" s="18" customFormat="1" ht="20.100000000000001" customHeight="1">
      <c r="A50" s="9">
        <v>45</v>
      </c>
      <c r="B50" s="10" t="s">
        <v>55</v>
      </c>
      <c r="C50" s="11">
        <v>780123</v>
      </c>
      <c r="D50" s="21">
        <v>2306168</v>
      </c>
      <c r="E50" s="22">
        <v>1458705</v>
      </c>
      <c r="F50" s="22">
        <v>20895292</v>
      </c>
      <c r="G50" s="22">
        <v>2113029</v>
      </c>
      <c r="H50" s="22">
        <v>6015719</v>
      </c>
      <c r="I50" s="22">
        <v>2115722</v>
      </c>
      <c r="J50" s="54">
        <f t="shared" si="0"/>
        <v>34904635</v>
      </c>
      <c r="K50" s="17"/>
    </row>
    <row r="51" spans="1:11" s="18" customFormat="1" ht="20.100000000000001" customHeight="1">
      <c r="A51" s="9">
        <v>46</v>
      </c>
      <c r="B51" s="10" t="s">
        <v>56</v>
      </c>
      <c r="C51" s="11">
        <v>780124</v>
      </c>
      <c r="D51" s="21">
        <v>3342843</v>
      </c>
      <c r="E51" s="22">
        <v>1858513</v>
      </c>
      <c r="F51" s="22">
        <v>8587491</v>
      </c>
      <c r="G51" s="22">
        <v>706848</v>
      </c>
      <c r="H51" s="22">
        <v>27121485</v>
      </c>
      <c r="I51" s="22">
        <v>2635489</v>
      </c>
      <c r="J51" s="54">
        <f t="shared" si="0"/>
        <v>44252669</v>
      </c>
      <c r="K51" s="17"/>
    </row>
    <row r="52" spans="1:11" s="18" customFormat="1" ht="20.100000000000001" customHeight="1">
      <c r="A52" s="9">
        <v>47</v>
      </c>
      <c r="B52" s="10" t="s">
        <v>57</v>
      </c>
      <c r="C52" s="11">
        <v>780125</v>
      </c>
      <c r="D52" s="21">
        <v>699027</v>
      </c>
      <c r="E52" s="22">
        <v>413798</v>
      </c>
      <c r="F52" s="22">
        <v>1161418</v>
      </c>
      <c r="G52" s="22">
        <v>198927</v>
      </c>
      <c r="H52" s="22">
        <v>16697444</v>
      </c>
      <c r="I52" s="22">
        <v>596527</v>
      </c>
      <c r="J52" s="54">
        <f t="shared" si="0"/>
        <v>19767141</v>
      </c>
      <c r="K52" s="17"/>
    </row>
    <row r="53" spans="1:11" s="18" customFormat="1" ht="20.100000000000001" customHeight="1">
      <c r="A53" s="9">
        <v>48</v>
      </c>
      <c r="B53" s="10" t="s">
        <v>58</v>
      </c>
      <c r="C53" s="11">
        <v>780064</v>
      </c>
      <c r="D53" s="21">
        <v>1157869</v>
      </c>
      <c r="E53" s="22">
        <v>962570</v>
      </c>
      <c r="F53" s="22">
        <v>1157673</v>
      </c>
      <c r="G53" s="22">
        <v>297262</v>
      </c>
      <c r="H53" s="22">
        <v>5631302</v>
      </c>
      <c r="I53" s="22">
        <v>1109828</v>
      </c>
      <c r="J53" s="54">
        <f t="shared" si="0"/>
        <v>10316504</v>
      </c>
      <c r="K53" s="17"/>
    </row>
    <row r="54" spans="1:11" s="18" customFormat="1" ht="20.100000000000001" customHeight="1">
      <c r="A54" s="9">
        <v>49</v>
      </c>
      <c r="B54" s="10" t="s">
        <v>59</v>
      </c>
      <c r="C54" s="11">
        <v>780065</v>
      </c>
      <c r="D54" s="21">
        <v>476407</v>
      </c>
      <c r="E54" s="22">
        <v>198486</v>
      </c>
      <c r="F54" s="22">
        <v>233594</v>
      </c>
      <c r="G54" s="22">
        <v>8784593</v>
      </c>
      <c r="H54" s="22">
        <v>1945442</v>
      </c>
      <c r="I54" s="22">
        <v>347155</v>
      </c>
      <c r="J54" s="54">
        <f t="shared" si="0"/>
        <v>11985677</v>
      </c>
      <c r="K54" s="17"/>
    </row>
    <row r="55" spans="1:11" s="18" customFormat="1" ht="20.100000000000001" customHeight="1">
      <c r="A55" s="9">
        <v>50</v>
      </c>
      <c r="B55" s="10" t="s">
        <v>60</v>
      </c>
      <c r="C55" s="11">
        <v>780126</v>
      </c>
      <c r="D55" s="21">
        <v>1638392</v>
      </c>
      <c r="E55" s="22">
        <v>495145</v>
      </c>
      <c r="F55" s="22">
        <v>2092749</v>
      </c>
      <c r="G55" s="22">
        <v>226884</v>
      </c>
      <c r="H55" s="22">
        <v>2958911</v>
      </c>
      <c r="I55" s="22">
        <v>13624639</v>
      </c>
      <c r="J55" s="54">
        <f t="shared" si="0"/>
        <v>21036720</v>
      </c>
      <c r="K55" s="17"/>
    </row>
    <row r="56" spans="1:11" s="18" customFormat="1" ht="20.100000000000001" customHeight="1">
      <c r="A56" s="9">
        <v>51</v>
      </c>
      <c r="B56" s="10" t="s">
        <v>61</v>
      </c>
      <c r="C56" s="11">
        <v>780066</v>
      </c>
      <c r="D56" s="21">
        <v>968289</v>
      </c>
      <c r="E56" s="22">
        <v>574104</v>
      </c>
      <c r="F56" s="22">
        <v>1931985</v>
      </c>
      <c r="G56" s="22">
        <v>190103</v>
      </c>
      <c r="H56" s="22">
        <v>1980310</v>
      </c>
      <c r="I56" s="22">
        <v>6531807</v>
      </c>
      <c r="J56" s="54">
        <f t="shared" si="0"/>
        <v>12176598</v>
      </c>
      <c r="K56" s="17"/>
    </row>
    <row r="57" spans="1:11" s="18" customFormat="1" ht="20.100000000000001" customHeight="1">
      <c r="A57" s="9">
        <v>52</v>
      </c>
      <c r="B57" s="10" t="s">
        <v>62</v>
      </c>
      <c r="C57" s="11">
        <v>780127</v>
      </c>
      <c r="D57" s="21">
        <v>675147</v>
      </c>
      <c r="E57" s="22">
        <v>1078808</v>
      </c>
      <c r="F57" s="22">
        <v>5425946</v>
      </c>
      <c r="G57" s="22">
        <v>84220</v>
      </c>
      <c r="H57" s="22">
        <v>772644</v>
      </c>
      <c r="I57" s="22">
        <v>617878</v>
      </c>
      <c r="J57" s="54">
        <f t="shared" si="0"/>
        <v>8654643</v>
      </c>
      <c r="K57" s="17"/>
    </row>
    <row r="58" spans="1:11" s="18" customFormat="1" ht="20.100000000000001" customHeight="1">
      <c r="A58" s="9">
        <v>53</v>
      </c>
      <c r="B58" s="10" t="s">
        <v>63</v>
      </c>
      <c r="C58" s="11">
        <v>780067</v>
      </c>
      <c r="D58" s="21">
        <v>797395</v>
      </c>
      <c r="E58" s="22">
        <v>263556</v>
      </c>
      <c r="F58" s="22">
        <v>787303</v>
      </c>
      <c r="G58" s="22">
        <v>141869</v>
      </c>
      <c r="H58" s="22">
        <v>6098387</v>
      </c>
      <c r="I58" s="22">
        <v>1544333</v>
      </c>
      <c r="J58" s="54">
        <f t="shared" si="0"/>
        <v>9632843</v>
      </c>
      <c r="K58" s="17"/>
    </row>
    <row r="59" spans="1:11" s="18" customFormat="1" ht="20.100000000000001" customHeight="1">
      <c r="A59" s="9">
        <v>54</v>
      </c>
      <c r="B59" s="10" t="s">
        <v>64</v>
      </c>
      <c r="C59" s="11">
        <v>780129</v>
      </c>
      <c r="D59" s="21">
        <v>3160649</v>
      </c>
      <c r="E59" s="22">
        <v>3412601</v>
      </c>
      <c r="F59" s="22">
        <v>2098451</v>
      </c>
      <c r="G59" s="22">
        <v>611912</v>
      </c>
      <c r="H59" s="22">
        <v>4622780</v>
      </c>
      <c r="I59" s="22">
        <v>1700632</v>
      </c>
      <c r="J59" s="54">
        <f t="shared" si="0"/>
        <v>15607025</v>
      </c>
      <c r="K59" s="17"/>
    </row>
    <row r="60" spans="1:11" s="18" customFormat="1" ht="20.100000000000001" customHeight="1">
      <c r="A60" s="9">
        <v>55</v>
      </c>
      <c r="B60" s="10" t="s">
        <v>65</v>
      </c>
      <c r="C60" s="11">
        <v>780098</v>
      </c>
      <c r="D60" s="21">
        <v>1868928</v>
      </c>
      <c r="E60" s="22">
        <v>1198216</v>
      </c>
      <c r="F60" s="22">
        <v>6911101</v>
      </c>
      <c r="G60" s="22">
        <v>231861</v>
      </c>
      <c r="H60" s="22">
        <v>2180416</v>
      </c>
      <c r="I60" s="22">
        <v>2375170</v>
      </c>
      <c r="J60" s="54">
        <f t="shared" si="0"/>
        <v>14765692</v>
      </c>
      <c r="K60" s="17"/>
    </row>
    <row r="61" spans="1:11" s="18" customFormat="1" ht="20.100000000000001" customHeight="1">
      <c r="A61" s="9">
        <v>56</v>
      </c>
      <c r="B61" s="10" t="s">
        <v>66</v>
      </c>
      <c r="C61" s="11">
        <v>780050</v>
      </c>
      <c r="D61" s="21">
        <v>3390263</v>
      </c>
      <c r="E61" s="22">
        <v>515702</v>
      </c>
      <c r="F61" s="22">
        <v>948239</v>
      </c>
      <c r="G61" s="22">
        <v>274365</v>
      </c>
      <c r="H61" s="22">
        <v>5499030</v>
      </c>
      <c r="I61" s="22">
        <v>5173931</v>
      </c>
      <c r="J61" s="54">
        <f t="shared" si="0"/>
        <v>15801530</v>
      </c>
      <c r="K61" s="17"/>
    </row>
    <row r="62" spans="1:11" s="18" customFormat="1" ht="20.100000000000001" customHeight="1">
      <c r="A62" s="9">
        <v>57</v>
      </c>
      <c r="B62" s="10" t="s">
        <v>67</v>
      </c>
      <c r="C62" s="11">
        <v>780099</v>
      </c>
      <c r="D62" s="21">
        <v>3684993</v>
      </c>
      <c r="E62" s="22">
        <v>1512406</v>
      </c>
      <c r="F62" s="22">
        <v>5208872</v>
      </c>
      <c r="G62" s="22">
        <v>666666</v>
      </c>
      <c r="H62" s="22">
        <v>37078641</v>
      </c>
      <c r="I62" s="22">
        <v>2496069</v>
      </c>
      <c r="J62" s="54">
        <f t="shared" si="0"/>
        <v>50647647</v>
      </c>
      <c r="K62" s="17"/>
    </row>
    <row r="63" spans="1:11" s="18" customFormat="1" ht="20.100000000000001" customHeight="1">
      <c r="A63" s="9">
        <v>58</v>
      </c>
      <c r="B63" s="10" t="s">
        <v>68</v>
      </c>
      <c r="C63" s="11">
        <v>780100</v>
      </c>
      <c r="D63" s="21">
        <v>1142909</v>
      </c>
      <c r="E63" s="22">
        <v>1752805</v>
      </c>
      <c r="F63" s="22">
        <v>1281340</v>
      </c>
      <c r="G63" s="22">
        <v>10760431</v>
      </c>
      <c r="H63" s="22">
        <v>3031357</v>
      </c>
      <c r="I63" s="22">
        <v>4177652</v>
      </c>
      <c r="J63" s="54">
        <f t="shared" si="0"/>
        <v>22146494</v>
      </c>
      <c r="K63" s="17"/>
    </row>
    <row r="64" spans="1:11" s="18" customFormat="1" ht="20.100000000000001" customHeight="1">
      <c r="A64" s="9">
        <v>59</v>
      </c>
      <c r="B64" s="10" t="s">
        <v>69</v>
      </c>
      <c r="C64" s="11">
        <v>780101</v>
      </c>
      <c r="D64" s="21">
        <v>3034877</v>
      </c>
      <c r="E64" s="22">
        <v>1116131</v>
      </c>
      <c r="F64" s="22">
        <v>3457294</v>
      </c>
      <c r="G64" s="22">
        <v>422417</v>
      </c>
      <c r="H64" s="22">
        <v>4266867</v>
      </c>
      <c r="I64" s="22">
        <v>24175633</v>
      </c>
      <c r="J64" s="54">
        <f t="shared" si="0"/>
        <v>36473219</v>
      </c>
      <c r="K64" s="17"/>
    </row>
    <row r="65" spans="1:11" s="18" customFormat="1" ht="20.100000000000001" customHeight="1">
      <c r="A65" s="9">
        <v>60</v>
      </c>
      <c r="B65" s="10" t="s">
        <v>70</v>
      </c>
      <c r="C65" s="11">
        <v>780102</v>
      </c>
      <c r="D65" s="21">
        <v>4752093</v>
      </c>
      <c r="E65" s="22">
        <v>622614</v>
      </c>
      <c r="F65" s="22">
        <v>10332549</v>
      </c>
      <c r="G65" s="22">
        <v>230161</v>
      </c>
      <c r="H65" s="22">
        <v>2887470</v>
      </c>
      <c r="I65" s="22">
        <v>3915949</v>
      </c>
      <c r="J65" s="54">
        <f t="shared" si="0"/>
        <v>22740836</v>
      </c>
      <c r="K65" s="17"/>
    </row>
    <row r="66" spans="1:11" s="18" customFormat="1" ht="20.100000000000001" customHeight="1">
      <c r="A66" s="9">
        <v>61</v>
      </c>
      <c r="B66" s="10" t="s">
        <v>71</v>
      </c>
      <c r="C66" s="11">
        <v>780103</v>
      </c>
      <c r="D66" s="21">
        <v>2610298</v>
      </c>
      <c r="E66" s="22">
        <v>793255</v>
      </c>
      <c r="F66" s="22">
        <v>995779</v>
      </c>
      <c r="G66" s="22">
        <v>274799</v>
      </c>
      <c r="H66" s="22">
        <v>8234767</v>
      </c>
      <c r="I66" s="22">
        <v>14366919</v>
      </c>
      <c r="J66" s="54">
        <f t="shared" si="0"/>
        <v>27275817</v>
      </c>
      <c r="K66" s="17"/>
    </row>
    <row r="67" spans="1:11" s="18" customFormat="1" ht="20.100000000000001" customHeight="1">
      <c r="A67" s="9">
        <v>62</v>
      </c>
      <c r="B67" s="10" t="s">
        <v>72</v>
      </c>
      <c r="C67" s="11">
        <v>780082</v>
      </c>
      <c r="D67" s="21">
        <v>7112312</v>
      </c>
      <c r="E67" s="22">
        <v>1651792</v>
      </c>
      <c r="F67" s="22">
        <v>50247045</v>
      </c>
      <c r="G67" s="22">
        <v>771603</v>
      </c>
      <c r="H67" s="22">
        <v>6754532</v>
      </c>
      <c r="I67" s="22">
        <v>6307433</v>
      </c>
      <c r="J67" s="54">
        <f t="shared" si="0"/>
        <v>72844717</v>
      </c>
      <c r="K67" s="17"/>
    </row>
    <row r="68" spans="1:11" s="18" customFormat="1" ht="20.100000000000001" customHeight="1">
      <c r="A68" s="9">
        <v>63</v>
      </c>
      <c r="B68" s="10" t="s">
        <v>73</v>
      </c>
      <c r="C68" s="11">
        <v>780194</v>
      </c>
      <c r="D68" s="21">
        <v>1071404</v>
      </c>
      <c r="E68" s="22">
        <v>292095</v>
      </c>
      <c r="F68" s="22">
        <v>580670</v>
      </c>
      <c r="G68" s="22">
        <v>238329</v>
      </c>
      <c r="H68" s="22">
        <v>1999303</v>
      </c>
      <c r="I68" s="22">
        <v>8107088</v>
      </c>
      <c r="J68" s="54">
        <f t="shared" si="0"/>
        <v>12288889</v>
      </c>
      <c r="K68" s="17"/>
    </row>
    <row r="69" spans="1:11" s="18" customFormat="1" ht="20.100000000000001" customHeight="1">
      <c r="A69" s="9">
        <v>64</v>
      </c>
      <c r="B69" s="10" t="s">
        <v>74</v>
      </c>
      <c r="C69" s="11">
        <v>780094</v>
      </c>
      <c r="D69" s="21">
        <v>2070706</v>
      </c>
      <c r="E69" s="22">
        <v>213239</v>
      </c>
      <c r="F69" s="22">
        <v>469224</v>
      </c>
      <c r="G69" s="22">
        <v>203039</v>
      </c>
      <c r="H69" s="22">
        <v>4072923</v>
      </c>
      <c r="I69" s="22">
        <v>11599451</v>
      </c>
      <c r="J69" s="54">
        <f t="shared" si="0"/>
        <v>18628582</v>
      </c>
      <c r="K69" s="17"/>
    </row>
    <row r="70" spans="1:11" s="18" customFormat="1" ht="20.100000000000001" customHeight="1">
      <c r="A70" s="9">
        <v>65</v>
      </c>
      <c r="B70" s="10" t="s">
        <v>75</v>
      </c>
      <c r="C70" s="11">
        <v>780192</v>
      </c>
      <c r="D70" s="21">
        <v>860188</v>
      </c>
      <c r="E70" s="22">
        <v>529679</v>
      </c>
      <c r="F70" s="22">
        <v>720199</v>
      </c>
      <c r="G70" s="22">
        <v>4124971</v>
      </c>
      <c r="H70" s="22">
        <v>2803722</v>
      </c>
      <c r="I70" s="22">
        <v>3965714</v>
      </c>
      <c r="J70" s="54">
        <f t="shared" si="0"/>
        <v>13004473</v>
      </c>
      <c r="K70" s="17"/>
    </row>
    <row r="71" spans="1:11" s="18" customFormat="1" ht="20.100000000000001" customHeight="1">
      <c r="A71" s="9">
        <v>66</v>
      </c>
      <c r="B71" s="10" t="s">
        <v>76</v>
      </c>
      <c r="C71" s="11">
        <v>780306</v>
      </c>
      <c r="D71" s="21">
        <v>614091</v>
      </c>
      <c r="E71" s="22">
        <v>6099742</v>
      </c>
      <c r="F71" s="22">
        <v>904611</v>
      </c>
      <c r="G71" s="22">
        <v>7852135</v>
      </c>
      <c r="H71" s="22">
        <v>4245001</v>
      </c>
      <c r="I71" s="22">
        <v>615541</v>
      </c>
      <c r="J71" s="54">
        <f t="shared" ref="J71:J103" si="1">SUM(D71:I71)</f>
        <v>20331121</v>
      </c>
      <c r="K71" s="17"/>
    </row>
    <row r="72" spans="1:11" s="18" customFormat="1" ht="20.100000000000001" customHeight="1">
      <c r="A72" s="9">
        <v>67</v>
      </c>
      <c r="B72" s="10" t="s">
        <v>77</v>
      </c>
      <c r="C72" s="11">
        <v>780027</v>
      </c>
      <c r="D72" s="21">
        <v>655022</v>
      </c>
      <c r="E72" s="22">
        <v>182393</v>
      </c>
      <c r="F72" s="22">
        <v>870705</v>
      </c>
      <c r="G72" s="22">
        <v>111124</v>
      </c>
      <c r="H72" s="22">
        <v>1050754</v>
      </c>
      <c r="I72" s="22">
        <v>3901528</v>
      </c>
      <c r="J72" s="54">
        <f t="shared" si="1"/>
        <v>6771526</v>
      </c>
      <c r="K72" s="17"/>
    </row>
    <row r="73" spans="1:11" s="18" customFormat="1" ht="20.100000000000001" customHeight="1">
      <c r="A73" s="9">
        <v>68</v>
      </c>
      <c r="B73" s="10" t="s">
        <v>78</v>
      </c>
      <c r="C73" s="11">
        <v>780086</v>
      </c>
      <c r="D73" s="21">
        <v>1053453</v>
      </c>
      <c r="E73" s="22">
        <v>1589740</v>
      </c>
      <c r="F73" s="22">
        <v>407578</v>
      </c>
      <c r="G73" s="22">
        <v>125911</v>
      </c>
      <c r="H73" s="22">
        <v>2384376</v>
      </c>
      <c r="I73" s="22">
        <v>729816</v>
      </c>
      <c r="J73" s="54">
        <f t="shared" si="1"/>
        <v>6290874</v>
      </c>
      <c r="K73" s="17"/>
    </row>
    <row r="74" spans="1:11" s="18" customFormat="1" ht="20.100000000000001" customHeight="1">
      <c r="A74" s="9">
        <v>69</v>
      </c>
      <c r="B74" s="10" t="s">
        <v>79</v>
      </c>
      <c r="C74" s="11">
        <v>780020</v>
      </c>
      <c r="D74" s="21">
        <v>981601</v>
      </c>
      <c r="E74" s="22">
        <v>107011</v>
      </c>
      <c r="F74" s="22">
        <v>315032</v>
      </c>
      <c r="G74" s="22">
        <v>130513</v>
      </c>
      <c r="H74" s="22">
        <v>2737782</v>
      </c>
      <c r="I74" s="22">
        <v>2522761</v>
      </c>
      <c r="J74" s="54">
        <f t="shared" si="1"/>
        <v>6794700</v>
      </c>
      <c r="K74" s="17"/>
    </row>
    <row r="75" spans="1:11" s="18" customFormat="1" ht="20.100000000000001" customHeight="1">
      <c r="A75" s="9">
        <v>70</v>
      </c>
      <c r="B75" s="10" t="s">
        <v>80</v>
      </c>
      <c r="C75" s="11">
        <v>780021</v>
      </c>
      <c r="D75" s="21">
        <v>702500</v>
      </c>
      <c r="E75" s="22">
        <v>109639</v>
      </c>
      <c r="F75" s="22">
        <v>557218</v>
      </c>
      <c r="G75" s="22">
        <v>66776</v>
      </c>
      <c r="H75" s="22">
        <v>1112631</v>
      </c>
      <c r="I75" s="22">
        <v>2414308</v>
      </c>
      <c r="J75" s="54">
        <f t="shared" si="1"/>
        <v>4963072</v>
      </c>
      <c r="K75" s="17"/>
    </row>
    <row r="76" spans="1:11" s="18" customFormat="1" ht="20.100000000000001" customHeight="1">
      <c r="A76" s="9">
        <v>71</v>
      </c>
      <c r="B76" s="10" t="s">
        <v>81</v>
      </c>
      <c r="C76" s="11">
        <v>780087</v>
      </c>
      <c r="D76" s="21">
        <v>1061998</v>
      </c>
      <c r="E76" s="22">
        <v>127073</v>
      </c>
      <c r="F76" s="22">
        <v>800054</v>
      </c>
      <c r="G76" s="22">
        <v>85786</v>
      </c>
      <c r="H76" s="22">
        <v>1361560</v>
      </c>
      <c r="I76" s="22">
        <v>7233058</v>
      </c>
      <c r="J76" s="54">
        <f t="shared" si="1"/>
        <v>10669529</v>
      </c>
      <c r="K76" s="17"/>
    </row>
    <row r="77" spans="1:11" s="18" customFormat="1" ht="20.100000000000001" customHeight="1">
      <c r="A77" s="9">
        <v>72</v>
      </c>
      <c r="B77" s="10" t="s">
        <v>82</v>
      </c>
      <c r="C77" s="11">
        <v>780088</v>
      </c>
      <c r="D77" s="21">
        <v>1495684</v>
      </c>
      <c r="E77" s="22">
        <v>299233</v>
      </c>
      <c r="F77" s="22">
        <v>9480533</v>
      </c>
      <c r="G77" s="22">
        <v>153230</v>
      </c>
      <c r="H77" s="22">
        <v>1229699</v>
      </c>
      <c r="I77" s="22">
        <v>1234035</v>
      </c>
      <c r="J77" s="54">
        <f t="shared" si="1"/>
        <v>13892414</v>
      </c>
      <c r="K77" s="17"/>
    </row>
    <row r="78" spans="1:11" s="18" customFormat="1" ht="20.100000000000001" customHeight="1">
      <c r="A78" s="9">
        <v>73</v>
      </c>
      <c r="B78" s="10" t="s">
        <v>83</v>
      </c>
      <c r="C78" s="11">
        <v>780089</v>
      </c>
      <c r="D78" s="21">
        <v>2443298</v>
      </c>
      <c r="E78" s="22">
        <v>1237194</v>
      </c>
      <c r="F78" s="22">
        <v>855429</v>
      </c>
      <c r="G78" s="22">
        <v>243232</v>
      </c>
      <c r="H78" s="22">
        <v>6351934</v>
      </c>
      <c r="I78" s="22">
        <v>2147487</v>
      </c>
      <c r="J78" s="54">
        <f t="shared" si="1"/>
        <v>13278574</v>
      </c>
      <c r="K78" s="17"/>
    </row>
    <row r="79" spans="1:11" s="18" customFormat="1" ht="20.100000000000001" customHeight="1">
      <c r="A79" s="9">
        <v>74</v>
      </c>
      <c r="B79" s="10" t="s">
        <v>84</v>
      </c>
      <c r="C79" s="11">
        <v>780022</v>
      </c>
      <c r="D79" s="21">
        <v>1421139</v>
      </c>
      <c r="E79" s="22">
        <v>797180</v>
      </c>
      <c r="F79" s="22">
        <v>1672808</v>
      </c>
      <c r="G79" s="22">
        <v>601739</v>
      </c>
      <c r="H79" s="22">
        <v>4147331</v>
      </c>
      <c r="I79" s="22">
        <v>521024</v>
      </c>
      <c r="J79" s="54">
        <f t="shared" si="1"/>
        <v>9161221</v>
      </c>
      <c r="K79" s="17"/>
    </row>
    <row r="80" spans="1:11" s="18" customFormat="1" ht="20.100000000000001" customHeight="1">
      <c r="A80" s="9">
        <v>75</v>
      </c>
      <c r="B80" s="10" t="s">
        <v>85</v>
      </c>
      <c r="C80" s="11">
        <v>780023</v>
      </c>
      <c r="D80" s="21">
        <v>1359299</v>
      </c>
      <c r="E80" s="22">
        <v>731516</v>
      </c>
      <c r="F80" s="22">
        <v>3187844</v>
      </c>
      <c r="G80" s="22">
        <v>248569</v>
      </c>
      <c r="H80" s="22">
        <v>2520917</v>
      </c>
      <c r="I80" s="22">
        <v>556833</v>
      </c>
      <c r="J80" s="54">
        <f t="shared" si="1"/>
        <v>8604978</v>
      </c>
      <c r="K80" s="17"/>
    </row>
    <row r="81" spans="1:11" s="18" customFormat="1" ht="20.100000000000001" customHeight="1">
      <c r="A81" s="9">
        <v>76</v>
      </c>
      <c r="B81" s="10" t="s">
        <v>86</v>
      </c>
      <c r="C81" s="11">
        <v>780090</v>
      </c>
      <c r="D81" s="21">
        <v>4545412</v>
      </c>
      <c r="E81" s="22">
        <v>568176</v>
      </c>
      <c r="F81" s="22">
        <v>1171893</v>
      </c>
      <c r="G81" s="22">
        <v>8300639</v>
      </c>
      <c r="H81" s="22">
        <v>7995088</v>
      </c>
      <c r="I81" s="22">
        <v>3795382</v>
      </c>
      <c r="J81" s="54">
        <f t="shared" si="1"/>
        <v>26376590</v>
      </c>
      <c r="K81" s="17"/>
    </row>
    <row r="82" spans="1:11" s="18" customFormat="1" ht="20.100000000000001" customHeight="1">
      <c r="A82" s="9">
        <v>77</v>
      </c>
      <c r="B82" s="10" t="s">
        <v>87</v>
      </c>
      <c r="C82" s="11">
        <v>780024</v>
      </c>
      <c r="D82" s="21">
        <v>773826</v>
      </c>
      <c r="E82" s="22">
        <v>148776</v>
      </c>
      <c r="F82" s="22">
        <v>291373</v>
      </c>
      <c r="G82" s="22">
        <v>9839194</v>
      </c>
      <c r="H82" s="22">
        <v>3198451</v>
      </c>
      <c r="I82" s="22">
        <v>573241</v>
      </c>
      <c r="J82" s="54">
        <f t="shared" si="1"/>
        <v>14824861</v>
      </c>
      <c r="K82" s="17"/>
    </row>
    <row r="83" spans="1:11" s="18" customFormat="1" ht="20.100000000000001" customHeight="1">
      <c r="A83" s="9">
        <v>78</v>
      </c>
      <c r="B83" s="10" t="s">
        <v>88</v>
      </c>
      <c r="C83" s="11">
        <v>780025</v>
      </c>
      <c r="D83" s="21">
        <v>2139403</v>
      </c>
      <c r="E83" s="22">
        <v>2446718</v>
      </c>
      <c r="F83" s="22">
        <v>1647038</v>
      </c>
      <c r="G83" s="22">
        <v>257748</v>
      </c>
      <c r="H83" s="22">
        <v>2245618</v>
      </c>
      <c r="I83" s="22">
        <v>557982</v>
      </c>
      <c r="J83" s="54">
        <f t="shared" si="1"/>
        <v>9294507</v>
      </c>
      <c r="K83" s="17"/>
    </row>
    <row r="84" spans="1:11" s="18" customFormat="1" ht="20.100000000000001" customHeight="1">
      <c r="A84" s="9">
        <v>79</v>
      </c>
      <c r="B84" s="10" t="s">
        <v>89</v>
      </c>
      <c r="C84" s="11">
        <v>780026</v>
      </c>
      <c r="D84" s="21">
        <v>1372925</v>
      </c>
      <c r="E84" s="22">
        <v>188560</v>
      </c>
      <c r="F84" s="22">
        <v>513616</v>
      </c>
      <c r="G84" s="22">
        <v>349446</v>
      </c>
      <c r="H84" s="22">
        <v>2114971</v>
      </c>
      <c r="I84" s="22">
        <v>6120705</v>
      </c>
      <c r="J84" s="54">
        <f t="shared" si="1"/>
        <v>10660223</v>
      </c>
      <c r="K84" s="17"/>
    </row>
    <row r="85" spans="1:11" s="18" customFormat="1" ht="20.100000000000001" customHeight="1">
      <c r="A85" s="9">
        <v>80</v>
      </c>
      <c r="B85" s="10" t="s">
        <v>90</v>
      </c>
      <c r="C85" s="11">
        <v>780080</v>
      </c>
      <c r="D85" s="21">
        <v>3149743</v>
      </c>
      <c r="E85" s="22">
        <v>289262</v>
      </c>
      <c r="F85" s="22">
        <v>576897</v>
      </c>
      <c r="G85" s="22">
        <v>259156</v>
      </c>
      <c r="H85" s="22">
        <v>2978871</v>
      </c>
      <c r="I85" s="22">
        <v>8297471</v>
      </c>
      <c r="J85" s="54">
        <f t="shared" si="1"/>
        <v>15551400</v>
      </c>
      <c r="K85" s="17"/>
    </row>
    <row r="86" spans="1:11" s="18" customFormat="1" ht="20.100000000000001" customHeight="1">
      <c r="A86" s="9">
        <v>81</v>
      </c>
      <c r="B86" s="10" t="s">
        <v>91</v>
      </c>
      <c r="C86" s="11">
        <v>780028</v>
      </c>
      <c r="D86" s="21">
        <v>1584362</v>
      </c>
      <c r="E86" s="22">
        <v>397844</v>
      </c>
      <c r="F86" s="22">
        <v>6768954</v>
      </c>
      <c r="G86" s="22">
        <v>1330977</v>
      </c>
      <c r="H86" s="22">
        <v>3938700</v>
      </c>
      <c r="I86" s="22">
        <v>1941533</v>
      </c>
      <c r="J86" s="54">
        <f t="shared" si="1"/>
        <v>15962370</v>
      </c>
      <c r="K86" s="17"/>
    </row>
    <row r="87" spans="1:11" s="18" customFormat="1" ht="20.100000000000001" customHeight="1">
      <c r="A87" s="9">
        <v>82</v>
      </c>
      <c r="B87" s="10" t="s">
        <v>92</v>
      </c>
      <c r="C87" s="11">
        <v>780092</v>
      </c>
      <c r="D87" s="21">
        <v>3235688</v>
      </c>
      <c r="E87" s="22">
        <v>828377</v>
      </c>
      <c r="F87" s="22">
        <v>1353307</v>
      </c>
      <c r="G87" s="22">
        <v>11408021</v>
      </c>
      <c r="H87" s="22">
        <v>4458683</v>
      </c>
      <c r="I87" s="22">
        <v>13685019</v>
      </c>
      <c r="J87" s="54">
        <f t="shared" si="1"/>
        <v>34969095</v>
      </c>
      <c r="K87" s="17"/>
    </row>
    <row r="88" spans="1:11" s="18" customFormat="1" ht="20.100000000000001" customHeight="1">
      <c r="A88" s="9">
        <v>83</v>
      </c>
      <c r="B88" s="10" t="s">
        <v>93</v>
      </c>
      <c r="C88" s="11">
        <v>780229</v>
      </c>
      <c r="D88" s="21">
        <v>0</v>
      </c>
      <c r="E88" s="22">
        <v>0</v>
      </c>
      <c r="F88" s="22">
        <v>0</v>
      </c>
      <c r="G88" s="22">
        <v>0</v>
      </c>
      <c r="H88" s="22">
        <v>0</v>
      </c>
      <c r="I88" s="22">
        <v>16625</v>
      </c>
      <c r="J88" s="54">
        <f t="shared" si="1"/>
        <v>16625</v>
      </c>
      <c r="K88" s="17"/>
    </row>
    <row r="89" spans="1:11" s="18" customFormat="1" ht="20.100000000000001" customHeight="1">
      <c r="A89" s="9">
        <v>84</v>
      </c>
      <c r="B89" s="10" t="s">
        <v>94</v>
      </c>
      <c r="C89" s="11">
        <v>780131</v>
      </c>
      <c r="D89" s="21">
        <v>17820</v>
      </c>
      <c r="E89" s="22">
        <v>11112</v>
      </c>
      <c r="F89" s="22">
        <v>23481</v>
      </c>
      <c r="G89" s="22">
        <v>9015</v>
      </c>
      <c r="H89" s="22">
        <v>1567779</v>
      </c>
      <c r="I89" s="22">
        <v>670049</v>
      </c>
      <c r="J89" s="54">
        <f t="shared" si="1"/>
        <v>2299256</v>
      </c>
      <c r="K89" s="17"/>
    </row>
    <row r="90" spans="1:11" s="18" customFormat="1" ht="20.100000000000001" customHeight="1">
      <c r="A90" s="9">
        <v>85</v>
      </c>
      <c r="B90" s="10" t="s">
        <v>95</v>
      </c>
      <c r="C90" s="11">
        <v>780396</v>
      </c>
      <c r="D90" s="21">
        <v>3997730</v>
      </c>
      <c r="E90" s="22">
        <v>1420806</v>
      </c>
      <c r="F90" s="22">
        <v>2333789</v>
      </c>
      <c r="G90" s="22">
        <v>925326</v>
      </c>
      <c r="H90" s="22">
        <v>10026750</v>
      </c>
      <c r="I90" s="22">
        <v>3534772</v>
      </c>
      <c r="J90" s="54">
        <f t="shared" si="1"/>
        <v>22239173</v>
      </c>
      <c r="K90" s="17"/>
    </row>
    <row r="91" spans="1:11" s="18" customFormat="1" ht="20.100000000000001" customHeight="1">
      <c r="A91" s="9">
        <v>86</v>
      </c>
      <c r="B91" s="10" t="s">
        <v>96</v>
      </c>
      <c r="C91" s="11">
        <v>780340</v>
      </c>
      <c r="D91" s="21">
        <v>36445</v>
      </c>
      <c r="E91" s="22">
        <v>14765</v>
      </c>
      <c r="F91" s="22">
        <v>30838</v>
      </c>
      <c r="G91" s="22">
        <v>10466</v>
      </c>
      <c r="H91" s="22">
        <v>148958</v>
      </c>
      <c r="I91" s="22">
        <v>30091</v>
      </c>
      <c r="J91" s="54">
        <f t="shared" si="1"/>
        <v>271563</v>
      </c>
      <c r="K91" s="17"/>
    </row>
    <row r="92" spans="1:11" s="18" customFormat="1" ht="20.100000000000001" customHeight="1">
      <c r="A92" s="9">
        <v>87</v>
      </c>
      <c r="B92" s="10" t="s">
        <v>97</v>
      </c>
      <c r="C92" s="11">
        <v>780457</v>
      </c>
      <c r="D92" s="21">
        <v>717</v>
      </c>
      <c r="E92" s="22">
        <v>239</v>
      </c>
      <c r="F92" s="22">
        <v>717</v>
      </c>
      <c r="G92" s="22">
        <v>717</v>
      </c>
      <c r="H92" s="22">
        <v>1194</v>
      </c>
      <c r="I92" s="22">
        <v>238</v>
      </c>
      <c r="J92" s="54">
        <f t="shared" si="1"/>
        <v>3822</v>
      </c>
      <c r="K92" s="17"/>
    </row>
    <row r="93" spans="1:11" s="18" customFormat="1" ht="20.100000000000001" customHeight="1">
      <c r="A93" s="9">
        <v>88</v>
      </c>
      <c r="B93" s="10" t="s">
        <v>98</v>
      </c>
      <c r="C93" s="11">
        <v>780323</v>
      </c>
      <c r="D93" s="21">
        <v>1834760</v>
      </c>
      <c r="E93" s="22">
        <v>611524</v>
      </c>
      <c r="F93" s="22">
        <v>8017482</v>
      </c>
      <c r="G93" s="22">
        <v>196784</v>
      </c>
      <c r="H93" s="22">
        <v>2228517</v>
      </c>
      <c r="I93" s="22">
        <v>1735707</v>
      </c>
      <c r="J93" s="54">
        <f t="shared" si="1"/>
        <v>14624774</v>
      </c>
      <c r="K93" s="17"/>
    </row>
    <row r="94" spans="1:11" s="18" customFormat="1" ht="20.100000000000001" customHeight="1">
      <c r="A94" s="9">
        <v>89</v>
      </c>
      <c r="B94" s="10" t="s">
        <v>99</v>
      </c>
      <c r="C94" s="11">
        <v>780231</v>
      </c>
      <c r="D94" s="21">
        <v>1271310</v>
      </c>
      <c r="E94" s="22">
        <v>863654</v>
      </c>
      <c r="F94" s="22">
        <v>687251</v>
      </c>
      <c r="G94" s="22">
        <v>241014</v>
      </c>
      <c r="H94" s="22">
        <v>3138533</v>
      </c>
      <c r="I94" s="22">
        <v>1171606</v>
      </c>
      <c r="J94" s="54">
        <f t="shared" si="1"/>
        <v>7373368</v>
      </c>
      <c r="K94" s="17"/>
    </row>
    <row r="95" spans="1:11" s="18" customFormat="1" ht="20.100000000000001" customHeight="1">
      <c r="A95" s="9">
        <v>90</v>
      </c>
      <c r="B95" s="10" t="s">
        <v>100</v>
      </c>
      <c r="C95" s="11">
        <v>780634</v>
      </c>
      <c r="D95" s="21">
        <v>21317</v>
      </c>
      <c r="E95" s="22">
        <v>7547</v>
      </c>
      <c r="F95" s="22">
        <v>22509</v>
      </c>
      <c r="G95" s="22">
        <v>7415</v>
      </c>
      <c r="H95" s="22">
        <v>46474</v>
      </c>
      <c r="I95" s="22">
        <v>27142</v>
      </c>
      <c r="J95" s="54">
        <f t="shared" si="1"/>
        <v>132404</v>
      </c>
      <c r="K95" s="17"/>
    </row>
    <row r="96" spans="1:11" s="18" customFormat="1" ht="20.100000000000001" customHeight="1">
      <c r="A96" s="9">
        <v>91</v>
      </c>
      <c r="B96" s="10" t="s">
        <v>101</v>
      </c>
      <c r="C96" s="11">
        <v>780245</v>
      </c>
      <c r="D96" s="21">
        <v>645843</v>
      </c>
      <c r="E96" s="22">
        <v>14163</v>
      </c>
      <c r="F96" s="22">
        <v>32575</v>
      </c>
      <c r="G96" s="22">
        <v>6610</v>
      </c>
      <c r="H96" s="22">
        <v>194508</v>
      </c>
      <c r="I96" s="22">
        <v>88284</v>
      </c>
      <c r="J96" s="54">
        <f t="shared" si="1"/>
        <v>981983</v>
      </c>
      <c r="K96" s="17"/>
    </row>
    <row r="97" spans="1:11" s="18" customFormat="1" ht="20.100000000000001" customHeight="1">
      <c r="A97" s="9">
        <v>92</v>
      </c>
      <c r="B97" s="10" t="s">
        <v>102</v>
      </c>
      <c r="C97" s="11">
        <v>780152</v>
      </c>
      <c r="D97" s="21">
        <v>43854</v>
      </c>
      <c r="E97" s="22">
        <v>11561</v>
      </c>
      <c r="F97" s="22">
        <v>70166</v>
      </c>
      <c r="G97" s="22">
        <v>17940</v>
      </c>
      <c r="H97" s="22">
        <v>190564</v>
      </c>
      <c r="I97" s="22">
        <v>81129</v>
      </c>
      <c r="J97" s="54">
        <f t="shared" si="1"/>
        <v>415214</v>
      </c>
      <c r="K97" s="17"/>
    </row>
    <row r="98" spans="1:11" s="18" customFormat="1" ht="20.100000000000001" customHeight="1">
      <c r="A98" s="9">
        <v>93</v>
      </c>
      <c r="B98" s="10" t="s">
        <v>103</v>
      </c>
      <c r="C98" s="11">
        <v>780039</v>
      </c>
      <c r="D98" s="21">
        <v>321254</v>
      </c>
      <c r="E98" s="22">
        <v>152489</v>
      </c>
      <c r="F98" s="22">
        <v>260607</v>
      </c>
      <c r="G98" s="22">
        <v>45727</v>
      </c>
      <c r="H98" s="22">
        <v>714005</v>
      </c>
      <c r="I98" s="22">
        <v>3088144</v>
      </c>
      <c r="J98" s="54">
        <f t="shared" si="1"/>
        <v>4582226</v>
      </c>
      <c r="K98" s="17"/>
    </row>
    <row r="99" spans="1:11" s="18" customFormat="1" ht="20.100000000000001" customHeight="1">
      <c r="A99" s="9">
        <v>94</v>
      </c>
      <c r="B99" s="10" t="s">
        <v>104</v>
      </c>
      <c r="C99" s="11">
        <v>780049</v>
      </c>
      <c r="D99" s="21">
        <v>396</v>
      </c>
      <c r="E99" s="22">
        <v>132</v>
      </c>
      <c r="F99" s="22">
        <v>925</v>
      </c>
      <c r="G99" s="22">
        <v>396</v>
      </c>
      <c r="H99" s="22">
        <v>1322</v>
      </c>
      <c r="I99" s="22">
        <v>926</v>
      </c>
      <c r="J99" s="54">
        <f t="shared" si="1"/>
        <v>4097</v>
      </c>
      <c r="K99" s="17"/>
    </row>
    <row r="100" spans="1:11" s="18" customFormat="1" ht="20.100000000000001" customHeight="1">
      <c r="A100" s="9">
        <v>95</v>
      </c>
      <c r="B100" s="10" t="s">
        <v>105</v>
      </c>
      <c r="C100" s="11">
        <v>780019</v>
      </c>
      <c r="D100" s="21">
        <v>322967</v>
      </c>
      <c r="E100" s="22">
        <v>1893</v>
      </c>
      <c r="F100" s="22">
        <v>7335</v>
      </c>
      <c r="G100" s="22">
        <v>1893</v>
      </c>
      <c r="H100" s="22">
        <v>19165</v>
      </c>
      <c r="I100" s="22">
        <v>15615</v>
      </c>
      <c r="J100" s="54">
        <f t="shared" si="1"/>
        <v>368868</v>
      </c>
      <c r="K100" s="17"/>
    </row>
    <row r="101" spans="1:11" s="18" customFormat="1" ht="20.100000000000001" customHeight="1">
      <c r="A101" s="9">
        <v>96</v>
      </c>
      <c r="B101" s="10" t="s">
        <v>106</v>
      </c>
      <c r="C101" s="11">
        <v>780018</v>
      </c>
      <c r="D101" s="21">
        <v>65912</v>
      </c>
      <c r="E101" s="22">
        <v>30666</v>
      </c>
      <c r="F101" s="22">
        <v>604356</v>
      </c>
      <c r="G101" s="22">
        <v>9757</v>
      </c>
      <c r="H101" s="22">
        <v>105140</v>
      </c>
      <c r="I101" s="22">
        <v>513753</v>
      </c>
      <c r="J101" s="54">
        <f t="shared" si="1"/>
        <v>1329584</v>
      </c>
      <c r="K101" s="17"/>
    </row>
    <row r="102" spans="1:11" s="18" customFormat="1" ht="20.100000000000001" customHeight="1">
      <c r="A102" s="9">
        <v>97</v>
      </c>
      <c r="B102" s="10" t="s">
        <v>107</v>
      </c>
      <c r="C102" s="11">
        <v>780041</v>
      </c>
      <c r="D102" s="21">
        <v>201335</v>
      </c>
      <c r="E102" s="22">
        <v>135641</v>
      </c>
      <c r="F102" s="22">
        <v>179831</v>
      </c>
      <c r="G102" s="22">
        <v>15596</v>
      </c>
      <c r="H102" s="22">
        <v>540673</v>
      </c>
      <c r="I102" s="22">
        <v>514206</v>
      </c>
      <c r="J102" s="54">
        <f t="shared" si="1"/>
        <v>1587282</v>
      </c>
      <c r="K102" s="17"/>
    </row>
    <row r="103" spans="1:11" s="18" customFormat="1" ht="20.100000000000001" customHeight="1" thickBot="1">
      <c r="A103" s="12">
        <v>98</v>
      </c>
      <c r="B103" s="13" t="s">
        <v>108</v>
      </c>
      <c r="C103" s="14">
        <v>780216</v>
      </c>
      <c r="D103" s="23">
        <v>751</v>
      </c>
      <c r="E103" s="24">
        <v>375</v>
      </c>
      <c r="F103" s="24">
        <v>18397</v>
      </c>
      <c r="G103" s="24">
        <v>188</v>
      </c>
      <c r="H103" s="24">
        <v>1502</v>
      </c>
      <c r="I103" s="24">
        <v>751</v>
      </c>
      <c r="J103" s="55">
        <f t="shared" si="1"/>
        <v>21964</v>
      </c>
      <c r="K103" s="17"/>
    </row>
    <row r="104" spans="1:11" ht="21.75" customHeight="1" thickBot="1">
      <c r="A104" s="56"/>
      <c r="B104" s="57" t="s">
        <v>109</v>
      </c>
      <c r="C104" s="58"/>
      <c r="D104" s="59">
        <f t="shared" ref="D104:I104" si="2">SUM(D6:D103)</f>
        <v>151038460</v>
      </c>
      <c r="E104" s="60">
        <f t="shared" si="2"/>
        <v>80780869</v>
      </c>
      <c r="F104" s="60">
        <f t="shared" si="2"/>
        <v>281349667</v>
      </c>
      <c r="G104" s="60">
        <f t="shared" si="2"/>
        <v>129826465</v>
      </c>
      <c r="H104" s="60">
        <f t="shared" si="2"/>
        <v>438751337</v>
      </c>
      <c r="I104" s="60">
        <f t="shared" si="2"/>
        <v>359595541</v>
      </c>
      <c r="J104" s="61">
        <f>D104+E104+F104+G104+H104+I104</f>
        <v>1441342339</v>
      </c>
      <c r="K104" s="17"/>
    </row>
  </sheetData>
  <mergeCells count="6">
    <mergeCell ref="I1:J1"/>
    <mergeCell ref="A2:J2"/>
    <mergeCell ref="A4:A5"/>
    <mergeCell ref="B4:B5"/>
    <mergeCell ref="C4:C5"/>
    <mergeCell ref="D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4"/>
  <sheetViews>
    <sheetView zoomScaleNormal="100" workbookViewId="0">
      <selection activeCell="F5" sqref="F5"/>
    </sheetView>
  </sheetViews>
  <sheetFormatPr defaultRowHeight="13.2"/>
  <cols>
    <col min="1" max="1" width="5.33203125" style="62" customWidth="1"/>
    <col min="2" max="2" width="63.109375" style="62" customWidth="1"/>
    <col min="3" max="3" width="9.109375" style="63"/>
    <col min="4" max="4" width="14.44140625" style="62" customWidth="1"/>
    <col min="5" max="5" width="15.109375" style="62" customWidth="1"/>
    <col min="6" max="6" width="14.33203125" style="62" customWidth="1"/>
    <col min="7" max="7" width="15.44140625" style="62" customWidth="1"/>
    <col min="8" max="8" width="17.109375" style="62" customWidth="1"/>
    <col min="9" max="9" width="13.33203125" style="62" customWidth="1"/>
    <col min="10" max="10" width="16.5546875" style="62" customWidth="1"/>
    <col min="11" max="11" width="16.6640625" style="26" customWidth="1"/>
    <col min="12" max="12" width="17.33203125" style="62" customWidth="1"/>
    <col min="13" max="256" width="9.109375" style="62"/>
    <col min="257" max="257" width="5.33203125" style="62" customWidth="1"/>
    <col min="258" max="258" width="63.109375" style="62" customWidth="1"/>
    <col min="259" max="259" width="9.109375" style="62"/>
    <col min="260" max="260" width="14.44140625" style="62" customWidth="1"/>
    <col min="261" max="261" width="15.109375" style="62" customWidth="1"/>
    <col min="262" max="262" width="14.33203125" style="62" customWidth="1"/>
    <col min="263" max="263" width="15.44140625" style="62" customWidth="1"/>
    <col min="264" max="264" width="17.109375" style="62" customWidth="1"/>
    <col min="265" max="265" width="13.33203125" style="62" customWidth="1"/>
    <col min="266" max="266" width="16.5546875" style="62" customWidth="1"/>
    <col min="267" max="267" width="16.6640625" style="62" customWidth="1"/>
    <col min="268" max="268" width="17.33203125" style="62" customWidth="1"/>
    <col min="269" max="512" width="9.109375" style="62"/>
    <col min="513" max="513" width="5.33203125" style="62" customWidth="1"/>
    <col min="514" max="514" width="63.109375" style="62" customWidth="1"/>
    <col min="515" max="515" width="9.109375" style="62"/>
    <col min="516" max="516" width="14.44140625" style="62" customWidth="1"/>
    <col min="517" max="517" width="15.109375" style="62" customWidth="1"/>
    <col min="518" max="518" width="14.33203125" style="62" customWidth="1"/>
    <col min="519" max="519" width="15.44140625" style="62" customWidth="1"/>
    <col min="520" max="520" width="17.109375" style="62" customWidth="1"/>
    <col min="521" max="521" width="13.33203125" style="62" customWidth="1"/>
    <col min="522" max="522" width="16.5546875" style="62" customWidth="1"/>
    <col min="523" max="523" width="16.6640625" style="62" customWidth="1"/>
    <col min="524" max="524" width="17.33203125" style="62" customWidth="1"/>
    <col min="525" max="768" width="9.109375" style="62"/>
    <col min="769" max="769" width="5.33203125" style="62" customWidth="1"/>
    <col min="770" max="770" width="63.109375" style="62" customWidth="1"/>
    <col min="771" max="771" width="9.109375" style="62"/>
    <col min="772" max="772" width="14.44140625" style="62" customWidth="1"/>
    <col min="773" max="773" width="15.109375" style="62" customWidth="1"/>
    <col min="774" max="774" width="14.33203125" style="62" customWidth="1"/>
    <col min="775" max="775" width="15.44140625" style="62" customWidth="1"/>
    <col min="776" max="776" width="17.109375" style="62" customWidth="1"/>
    <col min="777" max="777" width="13.33203125" style="62" customWidth="1"/>
    <col min="778" max="778" width="16.5546875" style="62" customWidth="1"/>
    <col min="779" max="779" width="16.6640625" style="62" customWidth="1"/>
    <col min="780" max="780" width="17.33203125" style="62" customWidth="1"/>
    <col min="781" max="1024" width="9.109375" style="62"/>
    <col min="1025" max="1025" width="5.33203125" style="62" customWidth="1"/>
    <col min="1026" max="1026" width="63.109375" style="62" customWidth="1"/>
    <col min="1027" max="1027" width="9.109375" style="62"/>
    <col min="1028" max="1028" width="14.44140625" style="62" customWidth="1"/>
    <col min="1029" max="1029" width="15.109375" style="62" customWidth="1"/>
    <col min="1030" max="1030" width="14.33203125" style="62" customWidth="1"/>
    <col min="1031" max="1031" width="15.44140625" style="62" customWidth="1"/>
    <col min="1032" max="1032" width="17.109375" style="62" customWidth="1"/>
    <col min="1033" max="1033" width="13.33203125" style="62" customWidth="1"/>
    <col min="1034" max="1034" width="16.5546875" style="62" customWidth="1"/>
    <col min="1035" max="1035" width="16.6640625" style="62" customWidth="1"/>
    <col min="1036" max="1036" width="17.33203125" style="62" customWidth="1"/>
    <col min="1037" max="1280" width="9.109375" style="62"/>
    <col min="1281" max="1281" width="5.33203125" style="62" customWidth="1"/>
    <col min="1282" max="1282" width="63.109375" style="62" customWidth="1"/>
    <col min="1283" max="1283" width="9.109375" style="62"/>
    <col min="1284" max="1284" width="14.44140625" style="62" customWidth="1"/>
    <col min="1285" max="1285" width="15.109375" style="62" customWidth="1"/>
    <col min="1286" max="1286" width="14.33203125" style="62" customWidth="1"/>
    <col min="1287" max="1287" width="15.44140625" style="62" customWidth="1"/>
    <col min="1288" max="1288" width="17.109375" style="62" customWidth="1"/>
    <col min="1289" max="1289" width="13.33203125" style="62" customWidth="1"/>
    <col min="1290" max="1290" width="16.5546875" style="62" customWidth="1"/>
    <col min="1291" max="1291" width="16.6640625" style="62" customWidth="1"/>
    <col min="1292" max="1292" width="17.33203125" style="62" customWidth="1"/>
    <col min="1293" max="1536" width="9.109375" style="62"/>
    <col min="1537" max="1537" width="5.33203125" style="62" customWidth="1"/>
    <col min="1538" max="1538" width="63.109375" style="62" customWidth="1"/>
    <col min="1539" max="1539" width="9.109375" style="62"/>
    <col min="1540" max="1540" width="14.44140625" style="62" customWidth="1"/>
    <col min="1541" max="1541" width="15.109375" style="62" customWidth="1"/>
    <col min="1542" max="1542" width="14.33203125" style="62" customWidth="1"/>
    <col min="1543" max="1543" width="15.44140625" style="62" customWidth="1"/>
    <col min="1544" max="1544" width="17.109375" style="62" customWidth="1"/>
    <col min="1545" max="1545" width="13.33203125" style="62" customWidth="1"/>
    <col min="1546" max="1546" width="16.5546875" style="62" customWidth="1"/>
    <col min="1547" max="1547" width="16.6640625" style="62" customWidth="1"/>
    <col min="1548" max="1548" width="17.33203125" style="62" customWidth="1"/>
    <col min="1549" max="1792" width="9.109375" style="62"/>
    <col min="1793" max="1793" width="5.33203125" style="62" customWidth="1"/>
    <col min="1794" max="1794" width="63.109375" style="62" customWidth="1"/>
    <col min="1795" max="1795" width="9.109375" style="62"/>
    <col min="1796" max="1796" width="14.44140625" style="62" customWidth="1"/>
    <col min="1797" max="1797" width="15.109375" style="62" customWidth="1"/>
    <col min="1798" max="1798" width="14.33203125" style="62" customWidth="1"/>
    <col min="1799" max="1799" width="15.44140625" style="62" customWidth="1"/>
    <col min="1800" max="1800" width="17.109375" style="62" customWidth="1"/>
    <col min="1801" max="1801" width="13.33203125" style="62" customWidth="1"/>
    <col min="1802" max="1802" width="16.5546875" style="62" customWidth="1"/>
    <col min="1803" max="1803" width="16.6640625" style="62" customWidth="1"/>
    <col min="1804" max="1804" width="17.33203125" style="62" customWidth="1"/>
    <col min="1805" max="2048" width="9.109375" style="62"/>
    <col min="2049" max="2049" width="5.33203125" style="62" customWidth="1"/>
    <col min="2050" max="2050" width="63.109375" style="62" customWidth="1"/>
    <col min="2051" max="2051" width="9.109375" style="62"/>
    <col min="2052" max="2052" width="14.44140625" style="62" customWidth="1"/>
    <col min="2053" max="2053" width="15.109375" style="62" customWidth="1"/>
    <col min="2054" max="2054" width="14.33203125" style="62" customWidth="1"/>
    <col min="2055" max="2055" width="15.44140625" style="62" customWidth="1"/>
    <col min="2056" max="2056" width="17.109375" style="62" customWidth="1"/>
    <col min="2057" max="2057" width="13.33203125" style="62" customWidth="1"/>
    <col min="2058" max="2058" width="16.5546875" style="62" customWidth="1"/>
    <col min="2059" max="2059" width="16.6640625" style="62" customWidth="1"/>
    <col min="2060" max="2060" width="17.33203125" style="62" customWidth="1"/>
    <col min="2061" max="2304" width="9.109375" style="62"/>
    <col min="2305" max="2305" width="5.33203125" style="62" customWidth="1"/>
    <col min="2306" max="2306" width="63.109375" style="62" customWidth="1"/>
    <col min="2307" max="2307" width="9.109375" style="62"/>
    <col min="2308" max="2308" width="14.44140625" style="62" customWidth="1"/>
    <col min="2309" max="2309" width="15.109375" style="62" customWidth="1"/>
    <col min="2310" max="2310" width="14.33203125" style="62" customWidth="1"/>
    <col min="2311" max="2311" width="15.44140625" style="62" customWidth="1"/>
    <col min="2312" max="2312" width="17.109375" style="62" customWidth="1"/>
    <col min="2313" max="2313" width="13.33203125" style="62" customWidth="1"/>
    <col min="2314" max="2314" width="16.5546875" style="62" customWidth="1"/>
    <col min="2315" max="2315" width="16.6640625" style="62" customWidth="1"/>
    <col min="2316" max="2316" width="17.33203125" style="62" customWidth="1"/>
    <col min="2317" max="2560" width="9.109375" style="62"/>
    <col min="2561" max="2561" width="5.33203125" style="62" customWidth="1"/>
    <col min="2562" max="2562" width="63.109375" style="62" customWidth="1"/>
    <col min="2563" max="2563" width="9.109375" style="62"/>
    <col min="2564" max="2564" width="14.44140625" style="62" customWidth="1"/>
    <col min="2565" max="2565" width="15.109375" style="62" customWidth="1"/>
    <col min="2566" max="2566" width="14.33203125" style="62" customWidth="1"/>
    <col min="2567" max="2567" width="15.44140625" style="62" customWidth="1"/>
    <col min="2568" max="2568" width="17.109375" style="62" customWidth="1"/>
    <col min="2569" max="2569" width="13.33203125" style="62" customWidth="1"/>
    <col min="2570" max="2570" width="16.5546875" style="62" customWidth="1"/>
    <col min="2571" max="2571" width="16.6640625" style="62" customWidth="1"/>
    <col min="2572" max="2572" width="17.33203125" style="62" customWidth="1"/>
    <col min="2573" max="2816" width="9.109375" style="62"/>
    <col min="2817" max="2817" width="5.33203125" style="62" customWidth="1"/>
    <col min="2818" max="2818" width="63.109375" style="62" customWidth="1"/>
    <col min="2819" max="2819" width="9.109375" style="62"/>
    <col min="2820" max="2820" width="14.44140625" style="62" customWidth="1"/>
    <col min="2821" max="2821" width="15.109375" style="62" customWidth="1"/>
    <col min="2822" max="2822" width="14.33203125" style="62" customWidth="1"/>
    <col min="2823" max="2823" width="15.44140625" style="62" customWidth="1"/>
    <col min="2824" max="2824" width="17.109375" style="62" customWidth="1"/>
    <col min="2825" max="2825" width="13.33203125" style="62" customWidth="1"/>
    <col min="2826" max="2826" width="16.5546875" style="62" customWidth="1"/>
    <col min="2827" max="2827" width="16.6640625" style="62" customWidth="1"/>
    <col min="2828" max="2828" width="17.33203125" style="62" customWidth="1"/>
    <col min="2829" max="3072" width="9.109375" style="62"/>
    <col min="3073" max="3073" width="5.33203125" style="62" customWidth="1"/>
    <col min="3074" max="3074" width="63.109375" style="62" customWidth="1"/>
    <col min="3075" max="3075" width="9.109375" style="62"/>
    <col min="3076" max="3076" width="14.44140625" style="62" customWidth="1"/>
    <col min="3077" max="3077" width="15.109375" style="62" customWidth="1"/>
    <col min="3078" max="3078" width="14.33203125" style="62" customWidth="1"/>
    <col min="3079" max="3079" width="15.44140625" style="62" customWidth="1"/>
    <col min="3080" max="3080" width="17.109375" style="62" customWidth="1"/>
    <col min="3081" max="3081" width="13.33203125" style="62" customWidth="1"/>
    <col min="3082" max="3082" width="16.5546875" style="62" customWidth="1"/>
    <col min="3083" max="3083" width="16.6640625" style="62" customWidth="1"/>
    <col min="3084" max="3084" width="17.33203125" style="62" customWidth="1"/>
    <col min="3085" max="3328" width="9.109375" style="62"/>
    <col min="3329" max="3329" width="5.33203125" style="62" customWidth="1"/>
    <col min="3330" max="3330" width="63.109375" style="62" customWidth="1"/>
    <col min="3331" max="3331" width="9.109375" style="62"/>
    <col min="3332" max="3332" width="14.44140625" style="62" customWidth="1"/>
    <col min="3333" max="3333" width="15.109375" style="62" customWidth="1"/>
    <col min="3334" max="3334" width="14.33203125" style="62" customWidth="1"/>
    <col min="3335" max="3335" width="15.44140625" style="62" customWidth="1"/>
    <col min="3336" max="3336" width="17.109375" style="62" customWidth="1"/>
    <col min="3337" max="3337" width="13.33203125" style="62" customWidth="1"/>
    <col min="3338" max="3338" width="16.5546875" style="62" customWidth="1"/>
    <col min="3339" max="3339" width="16.6640625" style="62" customWidth="1"/>
    <col min="3340" max="3340" width="17.33203125" style="62" customWidth="1"/>
    <col min="3341" max="3584" width="9.109375" style="62"/>
    <col min="3585" max="3585" width="5.33203125" style="62" customWidth="1"/>
    <col min="3586" max="3586" width="63.109375" style="62" customWidth="1"/>
    <col min="3587" max="3587" width="9.109375" style="62"/>
    <col min="3588" max="3588" width="14.44140625" style="62" customWidth="1"/>
    <col min="3589" max="3589" width="15.109375" style="62" customWidth="1"/>
    <col min="3590" max="3590" width="14.33203125" style="62" customWidth="1"/>
    <col min="3591" max="3591" width="15.44140625" style="62" customWidth="1"/>
    <col min="3592" max="3592" width="17.109375" style="62" customWidth="1"/>
    <col min="3593" max="3593" width="13.33203125" style="62" customWidth="1"/>
    <col min="3594" max="3594" width="16.5546875" style="62" customWidth="1"/>
    <col min="3595" max="3595" width="16.6640625" style="62" customWidth="1"/>
    <col min="3596" max="3596" width="17.33203125" style="62" customWidth="1"/>
    <col min="3597" max="3840" width="9.109375" style="62"/>
    <col min="3841" max="3841" width="5.33203125" style="62" customWidth="1"/>
    <col min="3842" max="3842" width="63.109375" style="62" customWidth="1"/>
    <col min="3843" max="3843" width="9.109375" style="62"/>
    <col min="3844" max="3844" width="14.44140625" style="62" customWidth="1"/>
    <col min="3845" max="3845" width="15.109375" style="62" customWidth="1"/>
    <col min="3846" max="3846" width="14.33203125" style="62" customWidth="1"/>
    <col min="3847" max="3847" width="15.44140625" style="62" customWidth="1"/>
    <col min="3848" max="3848" width="17.109375" style="62" customWidth="1"/>
    <col min="3849" max="3849" width="13.33203125" style="62" customWidth="1"/>
    <col min="3850" max="3850" width="16.5546875" style="62" customWidth="1"/>
    <col min="3851" max="3851" width="16.6640625" style="62" customWidth="1"/>
    <col min="3852" max="3852" width="17.33203125" style="62" customWidth="1"/>
    <col min="3853" max="4096" width="9.109375" style="62"/>
    <col min="4097" max="4097" width="5.33203125" style="62" customWidth="1"/>
    <col min="4098" max="4098" width="63.109375" style="62" customWidth="1"/>
    <col min="4099" max="4099" width="9.109375" style="62"/>
    <col min="4100" max="4100" width="14.44140625" style="62" customWidth="1"/>
    <col min="4101" max="4101" width="15.109375" style="62" customWidth="1"/>
    <col min="4102" max="4102" width="14.33203125" style="62" customWidth="1"/>
    <col min="4103" max="4103" width="15.44140625" style="62" customWidth="1"/>
    <col min="4104" max="4104" width="17.109375" style="62" customWidth="1"/>
    <col min="4105" max="4105" width="13.33203125" style="62" customWidth="1"/>
    <col min="4106" max="4106" width="16.5546875" style="62" customWidth="1"/>
    <col min="4107" max="4107" width="16.6640625" style="62" customWidth="1"/>
    <col min="4108" max="4108" width="17.33203125" style="62" customWidth="1"/>
    <col min="4109" max="4352" width="9.109375" style="62"/>
    <col min="4353" max="4353" width="5.33203125" style="62" customWidth="1"/>
    <col min="4354" max="4354" width="63.109375" style="62" customWidth="1"/>
    <col min="4355" max="4355" width="9.109375" style="62"/>
    <col min="4356" max="4356" width="14.44140625" style="62" customWidth="1"/>
    <col min="4357" max="4357" width="15.109375" style="62" customWidth="1"/>
    <col min="4358" max="4358" width="14.33203125" style="62" customWidth="1"/>
    <col min="4359" max="4359" width="15.44140625" style="62" customWidth="1"/>
    <col min="4360" max="4360" width="17.109375" style="62" customWidth="1"/>
    <col min="4361" max="4361" width="13.33203125" style="62" customWidth="1"/>
    <col min="4362" max="4362" width="16.5546875" style="62" customWidth="1"/>
    <col min="4363" max="4363" width="16.6640625" style="62" customWidth="1"/>
    <col min="4364" max="4364" width="17.33203125" style="62" customWidth="1"/>
    <col min="4365" max="4608" width="9.109375" style="62"/>
    <col min="4609" max="4609" width="5.33203125" style="62" customWidth="1"/>
    <col min="4610" max="4610" width="63.109375" style="62" customWidth="1"/>
    <col min="4611" max="4611" width="9.109375" style="62"/>
    <col min="4612" max="4612" width="14.44140625" style="62" customWidth="1"/>
    <col min="4613" max="4613" width="15.109375" style="62" customWidth="1"/>
    <col min="4614" max="4614" width="14.33203125" style="62" customWidth="1"/>
    <col min="4615" max="4615" width="15.44140625" style="62" customWidth="1"/>
    <col min="4616" max="4616" width="17.109375" style="62" customWidth="1"/>
    <col min="4617" max="4617" width="13.33203125" style="62" customWidth="1"/>
    <col min="4618" max="4618" width="16.5546875" style="62" customWidth="1"/>
    <col min="4619" max="4619" width="16.6640625" style="62" customWidth="1"/>
    <col min="4620" max="4620" width="17.33203125" style="62" customWidth="1"/>
    <col min="4621" max="4864" width="9.109375" style="62"/>
    <col min="4865" max="4865" width="5.33203125" style="62" customWidth="1"/>
    <col min="4866" max="4866" width="63.109375" style="62" customWidth="1"/>
    <col min="4867" max="4867" width="9.109375" style="62"/>
    <col min="4868" max="4868" width="14.44140625" style="62" customWidth="1"/>
    <col min="4869" max="4869" width="15.109375" style="62" customWidth="1"/>
    <col min="4870" max="4870" width="14.33203125" style="62" customWidth="1"/>
    <col min="4871" max="4871" width="15.44140625" style="62" customWidth="1"/>
    <col min="4872" max="4872" width="17.109375" style="62" customWidth="1"/>
    <col min="4873" max="4873" width="13.33203125" style="62" customWidth="1"/>
    <col min="4874" max="4874" width="16.5546875" style="62" customWidth="1"/>
    <col min="4875" max="4875" width="16.6640625" style="62" customWidth="1"/>
    <col min="4876" max="4876" width="17.33203125" style="62" customWidth="1"/>
    <col min="4877" max="5120" width="9.109375" style="62"/>
    <col min="5121" max="5121" width="5.33203125" style="62" customWidth="1"/>
    <col min="5122" max="5122" width="63.109375" style="62" customWidth="1"/>
    <col min="5123" max="5123" width="9.109375" style="62"/>
    <col min="5124" max="5124" width="14.44140625" style="62" customWidth="1"/>
    <col min="5125" max="5125" width="15.109375" style="62" customWidth="1"/>
    <col min="5126" max="5126" width="14.33203125" style="62" customWidth="1"/>
    <col min="5127" max="5127" width="15.44140625" style="62" customWidth="1"/>
    <col min="5128" max="5128" width="17.109375" style="62" customWidth="1"/>
    <col min="5129" max="5129" width="13.33203125" style="62" customWidth="1"/>
    <col min="5130" max="5130" width="16.5546875" style="62" customWidth="1"/>
    <col min="5131" max="5131" width="16.6640625" style="62" customWidth="1"/>
    <col min="5132" max="5132" width="17.33203125" style="62" customWidth="1"/>
    <col min="5133" max="5376" width="9.109375" style="62"/>
    <col min="5377" max="5377" width="5.33203125" style="62" customWidth="1"/>
    <col min="5378" max="5378" width="63.109375" style="62" customWidth="1"/>
    <col min="5379" max="5379" width="9.109375" style="62"/>
    <col min="5380" max="5380" width="14.44140625" style="62" customWidth="1"/>
    <col min="5381" max="5381" width="15.109375" style="62" customWidth="1"/>
    <col min="5382" max="5382" width="14.33203125" style="62" customWidth="1"/>
    <col min="5383" max="5383" width="15.44140625" style="62" customWidth="1"/>
    <col min="5384" max="5384" width="17.109375" style="62" customWidth="1"/>
    <col min="5385" max="5385" width="13.33203125" style="62" customWidth="1"/>
    <col min="5386" max="5386" width="16.5546875" style="62" customWidth="1"/>
    <col min="5387" max="5387" width="16.6640625" style="62" customWidth="1"/>
    <col min="5388" max="5388" width="17.33203125" style="62" customWidth="1"/>
    <col min="5389" max="5632" width="9.109375" style="62"/>
    <col min="5633" max="5633" width="5.33203125" style="62" customWidth="1"/>
    <col min="5634" max="5634" width="63.109375" style="62" customWidth="1"/>
    <col min="5635" max="5635" width="9.109375" style="62"/>
    <col min="5636" max="5636" width="14.44140625" style="62" customWidth="1"/>
    <col min="5637" max="5637" width="15.109375" style="62" customWidth="1"/>
    <col min="5638" max="5638" width="14.33203125" style="62" customWidth="1"/>
    <col min="5639" max="5639" width="15.44140625" style="62" customWidth="1"/>
    <col min="5640" max="5640" width="17.109375" style="62" customWidth="1"/>
    <col min="5641" max="5641" width="13.33203125" style="62" customWidth="1"/>
    <col min="5642" max="5642" width="16.5546875" style="62" customWidth="1"/>
    <col min="5643" max="5643" width="16.6640625" style="62" customWidth="1"/>
    <col min="5644" max="5644" width="17.33203125" style="62" customWidth="1"/>
    <col min="5645" max="5888" width="9.109375" style="62"/>
    <col min="5889" max="5889" width="5.33203125" style="62" customWidth="1"/>
    <col min="5890" max="5890" width="63.109375" style="62" customWidth="1"/>
    <col min="5891" max="5891" width="9.109375" style="62"/>
    <col min="5892" max="5892" width="14.44140625" style="62" customWidth="1"/>
    <col min="5893" max="5893" width="15.109375" style="62" customWidth="1"/>
    <col min="5894" max="5894" width="14.33203125" style="62" customWidth="1"/>
    <col min="5895" max="5895" width="15.44140625" style="62" customWidth="1"/>
    <col min="5896" max="5896" width="17.109375" style="62" customWidth="1"/>
    <col min="5897" max="5897" width="13.33203125" style="62" customWidth="1"/>
    <col min="5898" max="5898" width="16.5546875" style="62" customWidth="1"/>
    <col min="5899" max="5899" width="16.6640625" style="62" customWidth="1"/>
    <col min="5900" max="5900" width="17.33203125" style="62" customWidth="1"/>
    <col min="5901" max="6144" width="9.109375" style="62"/>
    <col min="6145" max="6145" width="5.33203125" style="62" customWidth="1"/>
    <col min="6146" max="6146" width="63.109375" style="62" customWidth="1"/>
    <col min="6147" max="6147" width="9.109375" style="62"/>
    <col min="6148" max="6148" width="14.44140625" style="62" customWidth="1"/>
    <col min="6149" max="6149" width="15.109375" style="62" customWidth="1"/>
    <col min="6150" max="6150" width="14.33203125" style="62" customWidth="1"/>
    <col min="6151" max="6151" width="15.44140625" style="62" customWidth="1"/>
    <col min="6152" max="6152" width="17.109375" style="62" customWidth="1"/>
    <col min="6153" max="6153" width="13.33203125" style="62" customWidth="1"/>
    <col min="6154" max="6154" width="16.5546875" style="62" customWidth="1"/>
    <col min="6155" max="6155" width="16.6640625" style="62" customWidth="1"/>
    <col min="6156" max="6156" width="17.33203125" style="62" customWidth="1"/>
    <col min="6157" max="6400" width="9.109375" style="62"/>
    <col min="6401" max="6401" width="5.33203125" style="62" customWidth="1"/>
    <col min="6402" max="6402" width="63.109375" style="62" customWidth="1"/>
    <col min="6403" max="6403" width="9.109375" style="62"/>
    <col min="6404" max="6404" width="14.44140625" style="62" customWidth="1"/>
    <col min="6405" max="6405" width="15.109375" style="62" customWidth="1"/>
    <col min="6406" max="6406" width="14.33203125" style="62" customWidth="1"/>
    <col min="6407" max="6407" width="15.44140625" style="62" customWidth="1"/>
    <col min="6408" max="6408" width="17.109375" style="62" customWidth="1"/>
    <col min="6409" max="6409" width="13.33203125" style="62" customWidth="1"/>
    <col min="6410" max="6410" width="16.5546875" style="62" customWidth="1"/>
    <col min="6411" max="6411" width="16.6640625" style="62" customWidth="1"/>
    <col min="6412" max="6412" width="17.33203125" style="62" customWidth="1"/>
    <col min="6413" max="6656" width="9.109375" style="62"/>
    <col min="6657" max="6657" width="5.33203125" style="62" customWidth="1"/>
    <col min="6658" max="6658" width="63.109375" style="62" customWidth="1"/>
    <col min="6659" max="6659" width="9.109375" style="62"/>
    <col min="6660" max="6660" width="14.44140625" style="62" customWidth="1"/>
    <col min="6661" max="6661" width="15.109375" style="62" customWidth="1"/>
    <col min="6662" max="6662" width="14.33203125" style="62" customWidth="1"/>
    <col min="6663" max="6663" width="15.44140625" style="62" customWidth="1"/>
    <col min="6664" max="6664" width="17.109375" style="62" customWidth="1"/>
    <col min="6665" max="6665" width="13.33203125" style="62" customWidth="1"/>
    <col min="6666" max="6666" width="16.5546875" style="62" customWidth="1"/>
    <col min="6667" max="6667" width="16.6640625" style="62" customWidth="1"/>
    <col min="6668" max="6668" width="17.33203125" style="62" customWidth="1"/>
    <col min="6669" max="6912" width="9.109375" style="62"/>
    <col min="6913" max="6913" width="5.33203125" style="62" customWidth="1"/>
    <col min="6914" max="6914" width="63.109375" style="62" customWidth="1"/>
    <col min="6915" max="6915" width="9.109375" style="62"/>
    <col min="6916" max="6916" width="14.44140625" style="62" customWidth="1"/>
    <col min="6917" max="6917" width="15.109375" style="62" customWidth="1"/>
    <col min="6918" max="6918" width="14.33203125" style="62" customWidth="1"/>
    <col min="6919" max="6919" width="15.44140625" style="62" customWidth="1"/>
    <col min="6920" max="6920" width="17.109375" style="62" customWidth="1"/>
    <col min="6921" max="6921" width="13.33203125" style="62" customWidth="1"/>
    <col min="6922" max="6922" width="16.5546875" style="62" customWidth="1"/>
    <col min="6923" max="6923" width="16.6640625" style="62" customWidth="1"/>
    <col min="6924" max="6924" width="17.33203125" style="62" customWidth="1"/>
    <col min="6925" max="7168" width="9.109375" style="62"/>
    <col min="7169" max="7169" width="5.33203125" style="62" customWidth="1"/>
    <col min="7170" max="7170" width="63.109375" style="62" customWidth="1"/>
    <col min="7171" max="7171" width="9.109375" style="62"/>
    <col min="7172" max="7172" width="14.44140625" style="62" customWidth="1"/>
    <col min="7173" max="7173" width="15.109375" style="62" customWidth="1"/>
    <col min="7174" max="7174" width="14.33203125" style="62" customWidth="1"/>
    <col min="7175" max="7175" width="15.44140625" style="62" customWidth="1"/>
    <col min="7176" max="7176" width="17.109375" style="62" customWidth="1"/>
    <col min="7177" max="7177" width="13.33203125" style="62" customWidth="1"/>
    <col min="7178" max="7178" width="16.5546875" style="62" customWidth="1"/>
    <col min="7179" max="7179" width="16.6640625" style="62" customWidth="1"/>
    <col min="7180" max="7180" width="17.33203125" style="62" customWidth="1"/>
    <col min="7181" max="7424" width="9.109375" style="62"/>
    <col min="7425" max="7425" width="5.33203125" style="62" customWidth="1"/>
    <col min="7426" max="7426" width="63.109375" style="62" customWidth="1"/>
    <col min="7427" max="7427" width="9.109375" style="62"/>
    <col min="7428" max="7428" width="14.44140625" style="62" customWidth="1"/>
    <col min="7429" max="7429" width="15.109375" style="62" customWidth="1"/>
    <col min="7430" max="7430" width="14.33203125" style="62" customWidth="1"/>
    <col min="7431" max="7431" width="15.44140625" style="62" customWidth="1"/>
    <col min="7432" max="7432" width="17.109375" style="62" customWidth="1"/>
    <col min="7433" max="7433" width="13.33203125" style="62" customWidth="1"/>
    <col min="7434" max="7434" width="16.5546875" style="62" customWidth="1"/>
    <col min="7435" max="7435" width="16.6640625" style="62" customWidth="1"/>
    <col min="7436" max="7436" width="17.33203125" style="62" customWidth="1"/>
    <col min="7437" max="7680" width="9.109375" style="62"/>
    <col min="7681" max="7681" width="5.33203125" style="62" customWidth="1"/>
    <col min="7682" max="7682" width="63.109375" style="62" customWidth="1"/>
    <col min="7683" max="7683" width="9.109375" style="62"/>
    <col min="7684" max="7684" width="14.44140625" style="62" customWidth="1"/>
    <col min="7685" max="7685" width="15.109375" style="62" customWidth="1"/>
    <col min="7686" max="7686" width="14.33203125" style="62" customWidth="1"/>
    <col min="7687" max="7687" width="15.44140625" style="62" customWidth="1"/>
    <col min="7688" max="7688" width="17.109375" style="62" customWidth="1"/>
    <col min="7689" max="7689" width="13.33203125" style="62" customWidth="1"/>
    <col min="7690" max="7690" width="16.5546875" style="62" customWidth="1"/>
    <col min="7691" max="7691" width="16.6640625" style="62" customWidth="1"/>
    <col min="7692" max="7692" width="17.33203125" style="62" customWidth="1"/>
    <col min="7693" max="7936" width="9.109375" style="62"/>
    <col min="7937" max="7937" width="5.33203125" style="62" customWidth="1"/>
    <col min="7938" max="7938" width="63.109375" style="62" customWidth="1"/>
    <col min="7939" max="7939" width="9.109375" style="62"/>
    <col min="7940" max="7940" width="14.44140625" style="62" customWidth="1"/>
    <col min="7941" max="7941" width="15.109375" style="62" customWidth="1"/>
    <col min="7942" max="7942" width="14.33203125" style="62" customWidth="1"/>
    <col min="7943" max="7943" width="15.44140625" style="62" customWidth="1"/>
    <col min="7944" max="7944" width="17.109375" style="62" customWidth="1"/>
    <col min="7945" max="7945" width="13.33203125" style="62" customWidth="1"/>
    <col min="7946" max="7946" width="16.5546875" style="62" customWidth="1"/>
    <col min="7947" max="7947" width="16.6640625" style="62" customWidth="1"/>
    <col min="7948" max="7948" width="17.33203125" style="62" customWidth="1"/>
    <col min="7949" max="8192" width="9.109375" style="62"/>
    <col min="8193" max="8193" width="5.33203125" style="62" customWidth="1"/>
    <col min="8194" max="8194" width="63.109375" style="62" customWidth="1"/>
    <col min="8195" max="8195" width="9.109375" style="62"/>
    <col min="8196" max="8196" width="14.44140625" style="62" customWidth="1"/>
    <col min="8197" max="8197" width="15.109375" style="62" customWidth="1"/>
    <col min="8198" max="8198" width="14.33203125" style="62" customWidth="1"/>
    <col min="8199" max="8199" width="15.44140625" style="62" customWidth="1"/>
    <col min="8200" max="8200" width="17.109375" style="62" customWidth="1"/>
    <col min="8201" max="8201" width="13.33203125" style="62" customWidth="1"/>
    <col min="8202" max="8202" width="16.5546875" style="62" customWidth="1"/>
    <col min="8203" max="8203" width="16.6640625" style="62" customWidth="1"/>
    <col min="8204" max="8204" width="17.33203125" style="62" customWidth="1"/>
    <col min="8205" max="8448" width="9.109375" style="62"/>
    <col min="8449" max="8449" width="5.33203125" style="62" customWidth="1"/>
    <col min="8450" max="8450" width="63.109375" style="62" customWidth="1"/>
    <col min="8451" max="8451" width="9.109375" style="62"/>
    <col min="8452" max="8452" width="14.44140625" style="62" customWidth="1"/>
    <col min="8453" max="8453" width="15.109375" style="62" customWidth="1"/>
    <col min="8454" max="8454" width="14.33203125" style="62" customWidth="1"/>
    <col min="8455" max="8455" width="15.44140625" style="62" customWidth="1"/>
    <col min="8456" max="8456" width="17.109375" style="62" customWidth="1"/>
    <col min="8457" max="8457" width="13.33203125" style="62" customWidth="1"/>
    <col min="8458" max="8458" width="16.5546875" style="62" customWidth="1"/>
    <col min="8459" max="8459" width="16.6640625" style="62" customWidth="1"/>
    <col min="8460" max="8460" width="17.33203125" style="62" customWidth="1"/>
    <col min="8461" max="8704" width="9.109375" style="62"/>
    <col min="8705" max="8705" width="5.33203125" style="62" customWidth="1"/>
    <col min="8706" max="8706" width="63.109375" style="62" customWidth="1"/>
    <col min="8707" max="8707" width="9.109375" style="62"/>
    <col min="8708" max="8708" width="14.44140625" style="62" customWidth="1"/>
    <col min="8709" max="8709" width="15.109375" style="62" customWidth="1"/>
    <col min="8710" max="8710" width="14.33203125" style="62" customWidth="1"/>
    <col min="8711" max="8711" width="15.44140625" style="62" customWidth="1"/>
    <col min="8712" max="8712" width="17.109375" style="62" customWidth="1"/>
    <col min="8713" max="8713" width="13.33203125" style="62" customWidth="1"/>
    <col min="8714" max="8714" width="16.5546875" style="62" customWidth="1"/>
    <col min="8715" max="8715" width="16.6640625" style="62" customWidth="1"/>
    <col min="8716" max="8716" width="17.33203125" style="62" customWidth="1"/>
    <col min="8717" max="8960" width="9.109375" style="62"/>
    <col min="8961" max="8961" width="5.33203125" style="62" customWidth="1"/>
    <col min="8962" max="8962" width="63.109375" style="62" customWidth="1"/>
    <col min="8963" max="8963" width="9.109375" style="62"/>
    <col min="8964" max="8964" width="14.44140625" style="62" customWidth="1"/>
    <col min="8965" max="8965" width="15.109375" style="62" customWidth="1"/>
    <col min="8966" max="8966" width="14.33203125" style="62" customWidth="1"/>
    <col min="8967" max="8967" width="15.44140625" style="62" customWidth="1"/>
    <col min="8968" max="8968" width="17.109375" style="62" customWidth="1"/>
    <col min="8969" max="8969" width="13.33203125" style="62" customWidth="1"/>
    <col min="8970" max="8970" width="16.5546875" style="62" customWidth="1"/>
    <col min="8971" max="8971" width="16.6640625" style="62" customWidth="1"/>
    <col min="8972" max="8972" width="17.33203125" style="62" customWidth="1"/>
    <col min="8973" max="9216" width="9.109375" style="62"/>
    <col min="9217" max="9217" width="5.33203125" style="62" customWidth="1"/>
    <col min="9218" max="9218" width="63.109375" style="62" customWidth="1"/>
    <col min="9219" max="9219" width="9.109375" style="62"/>
    <col min="9220" max="9220" width="14.44140625" style="62" customWidth="1"/>
    <col min="9221" max="9221" width="15.109375" style="62" customWidth="1"/>
    <col min="9222" max="9222" width="14.33203125" style="62" customWidth="1"/>
    <col min="9223" max="9223" width="15.44140625" style="62" customWidth="1"/>
    <col min="9224" max="9224" width="17.109375" style="62" customWidth="1"/>
    <col min="9225" max="9225" width="13.33203125" style="62" customWidth="1"/>
    <col min="9226" max="9226" width="16.5546875" style="62" customWidth="1"/>
    <col min="9227" max="9227" width="16.6640625" style="62" customWidth="1"/>
    <col min="9228" max="9228" width="17.33203125" style="62" customWidth="1"/>
    <col min="9229" max="9472" width="9.109375" style="62"/>
    <col min="9473" max="9473" width="5.33203125" style="62" customWidth="1"/>
    <col min="9474" max="9474" width="63.109375" style="62" customWidth="1"/>
    <col min="9475" max="9475" width="9.109375" style="62"/>
    <col min="9476" max="9476" width="14.44140625" style="62" customWidth="1"/>
    <col min="9477" max="9477" width="15.109375" style="62" customWidth="1"/>
    <col min="9478" max="9478" width="14.33203125" style="62" customWidth="1"/>
    <col min="9479" max="9479" width="15.44140625" style="62" customWidth="1"/>
    <col min="9480" max="9480" width="17.109375" style="62" customWidth="1"/>
    <col min="9481" max="9481" width="13.33203125" style="62" customWidth="1"/>
    <col min="9482" max="9482" width="16.5546875" style="62" customWidth="1"/>
    <col min="9483" max="9483" width="16.6640625" style="62" customWidth="1"/>
    <col min="9484" max="9484" width="17.33203125" style="62" customWidth="1"/>
    <col min="9485" max="9728" width="9.109375" style="62"/>
    <col min="9729" max="9729" width="5.33203125" style="62" customWidth="1"/>
    <col min="9730" max="9730" width="63.109375" style="62" customWidth="1"/>
    <col min="9731" max="9731" width="9.109375" style="62"/>
    <col min="9732" max="9732" width="14.44140625" style="62" customWidth="1"/>
    <col min="9733" max="9733" width="15.109375" style="62" customWidth="1"/>
    <col min="9734" max="9734" width="14.33203125" style="62" customWidth="1"/>
    <col min="9735" max="9735" width="15.44140625" style="62" customWidth="1"/>
    <col min="9736" max="9736" width="17.109375" style="62" customWidth="1"/>
    <col min="9737" max="9737" width="13.33203125" style="62" customWidth="1"/>
    <col min="9738" max="9738" width="16.5546875" style="62" customWidth="1"/>
    <col min="9739" max="9739" width="16.6640625" style="62" customWidth="1"/>
    <col min="9740" max="9740" width="17.33203125" style="62" customWidth="1"/>
    <col min="9741" max="9984" width="9.109375" style="62"/>
    <col min="9985" max="9985" width="5.33203125" style="62" customWidth="1"/>
    <col min="9986" max="9986" width="63.109375" style="62" customWidth="1"/>
    <col min="9987" max="9987" width="9.109375" style="62"/>
    <col min="9988" max="9988" width="14.44140625" style="62" customWidth="1"/>
    <col min="9989" max="9989" width="15.109375" style="62" customWidth="1"/>
    <col min="9990" max="9990" width="14.33203125" style="62" customWidth="1"/>
    <col min="9991" max="9991" width="15.44140625" style="62" customWidth="1"/>
    <col min="9992" max="9992" width="17.109375" style="62" customWidth="1"/>
    <col min="9993" max="9993" width="13.33203125" style="62" customWidth="1"/>
    <col min="9994" max="9994" width="16.5546875" style="62" customWidth="1"/>
    <col min="9995" max="9995" width="16.6640625" style="62" customWidth="1"/>
    <col min="9996" max="9996" width="17.33203125" style="62" customWidth="1"/>
    <col min="9997" max="10240" width="9.109375" style="62"/>
    <col min="10241" max="10241" width="5.33203125" style="62" customWidth="1"/>
    <col min="10242" max="10242" width="63.109375" style="62" customWidth="1"/>
    <col min="10243" max="10243" width="9.109375" style="62"/>
    <col min="10244" max="10244" width="14.44140625" style="62" customWidth="1"/>
    <col min="10245" max="10245" width="15.109375" style="62" customWidth="1"/>
    <col min="10246" max="10246" width="14.33203125" style="62" customWidth="1"/>
    <col min="10247" max="10247" width="15.44140625" style="62" customWidth="1"/>
    <col min="10248" max="10248" width="17.109375" style="62" customWidth="1"/>
    <col min="10249" max="10249" width="13.33203125" style="62" customWidth="1"/>
    <col min="10250" max="10250" width="16.5546875" style="62" customWidth="1"/>
    <col min="10251" max="10251" width="16.6640625" style="62" customWidth="1"/>
    <col min="10252" max="10252" width="17.33203125" style="62" customWidth="1"/>
    <col min="10253" max="10496" width="9.109375" style="62"/>
    <col min="10497" max="10497" width="5.33203125" style="62" customWidth="1"/>
    <col min="10498" max="10498" width="63.109375" style="62" customWidth="1"/>
    <col min="10499" max="10499" width="9.109375" style="62"/>
    <col min="10500" max="10500" width="14.44140625" style="62" customWidth="1"/>
    <col min="10501" max="10501" width="15.109375" style="62" customWidth="1"/>
    <col min="10502" max="10502" width="14.33203125" style="62" customWidth="1"/>
    <col min="10503" max="10503" width="15.44140625" style="62" customWidth="1"/>
    <col min="10504" max="10504" width="17.109375" style="62" customWidth="1"/>
    <col min="10505" max="10505" width="13.33203125" style="62" customWidth="1"/>
    <col min="10506" max="10506" width="16.5546875" style="62" customWidth="1"/>
    <col min="10507" max="10507" width="16.6640625" style="62" customWidth="1"/>
    <col min="10508" max="10508" width="17.33203125" style="62" customWidth="1"/>
    <col min="10509" max="10752" width="9.109375" style="62"/>
    <col min="10753" max="10753" width="5.33203125" style="62" customWidth="1"/>
    <col min="10754" max="10754" width="63.109375" style="62" customWidth="1"/>
    <col min="10755" max="10755" width="9.109375" style="62"/>
    <col min="10756" max="10756" width="14.44140625" style="62" customWidth="1"/>
    <col min="10757" max="10757" width="15.109375" style="62" customWidth="1"/>
    <col min="10758" max="10758" width="14.33203125" style="62" customWidth="1"/>
    <col min="10759" max="10759" width="15.44140625" style="62" customWidth="1"/>
    <col min="10760" max="10760" width="17.109375" style="62" customWidth="1"/>
    <col min="10761" max="10761" width="13.33203125" style="62" customWidth="1"/>
    <col min="10762" max="10762" width="16.5546875" style="62" customWidth="1"/>
    <col min="10763" max="10763" width="16.6640625" style="62" customWidth="1"/>
    <col min="10764" max="10764" width="17.33203125" style="62" customWidth="1"/>
    <col min="10765" max="11008" width="9.109375" style="62"/>
    <col min="11009" max="11009" width="5.33203125" style="62" customWidth="1"/>
    <col min="11010" max="11010" width="63.109375" style="62" customWidth="1"/>
    <col min="11011" max="11011" width="9.109375" style="62"/>
    <col min="11012" max="11012" width="14.44140625" style="62" customWidth="1"/>
    <col min="11013" max="11013" width="15.109375" style="62" customWidth="1"/>
    <col min="11014" max="11014" width="14.33203125" style="62" customWidth="1"/>
    <col min="11015" max="11015" width="15.44140625" style="62" customWidth="1"/>
    <col min="11016" max="11016" width="17.109375" style="62" customWidth="1"/>
    <col min="11017" max="11017" width="13.33203125" style="62" customWidth="1"/>
    <col min="11018" max="11018" width="16.5546875" style="62" customWidth="1"/>
    <col min="11019" max="11019" width="16.6640625" style="62" customWidth="1"/>
    <col min="11020" max="11020" width="17.33203125" style="62" customWidth="1"/>
    <col min="11021" max="11264" width="9.109375" style="62"/>
    <col min="11265" max="11265" width="5.33203125" style="62" customWidth="1"/>
    <col min="11266" max="11266" width="63.109375" style="62" customWidth="1"/>
    <col min="11267" max="11267" width="9.109375" style="62"/>
    <col min="11268" max="11268" width="14.44140625" style="62" customWidth="1"/>
    <col min="11269" max="11269" width="15.109375" style="62" customWidth="1"/>
    <col min="11270" max="11270" width="14.33203125" style="62" customWidth="1"/>
    <col min="11271" max="11271" width="15.44140625" style="62" customWidth="1"/>
    <col min="11272" max="11272" width="17.109375" style="62" customWidth="1"/>
    <col min="11273" max="11273" width="13.33203125" style="62" customWidth="1"/>
    <col min="11274" max="11274" width="16.5546875" style="62" customWidth="1"/>
    <col min="11275" max="11275" width="16.6640625" style="62" customWidth="1"/>
    <col min="11276" max="11276" width="17.33203125" style="62" customWidth="1"/>
    <col min="11277" max="11520" width="9.109375" style="62"/>
    <col min="11521" max="11521" width="5.33203125" style="62" customWidth="1"/>
    <col min="11522" max="11522" width="63.109375" style="62" customWidth="1"/>
    <col min="11523" max="11523" width="9.109375" style="62"/>
    <col min="11524" max="11524" width="14.44140625" style="62" customWidth="1"/>
    <col min="11525" max="11525" width="15.109375" style="62" customWidth="1"/>
    <col min="11526" max="11526" width="14.33203125" style="62" customWidth="1"/>
    <col min="11527" max="11527" width="15.44140625" style="62" customWidth="1"/>
    <col min="11528" max="11528" width="17.109375" style="62" customWidth="1"/>
    <col min="11529" max="11529" width="13.33203125" style="62" customWidth="1"/>
    <col min="11530" max="11530" width="16.5546875" style="62" customWidth="1"/>
    <col min="11531" max="11531" width="16.6640625" style="62" customWidth="1"/>
    <col min="11532" max="11532" width="17.33203125" style="62" customWidth="1"/>
    <col min="11533" max="11776" width="9.109375" style="62"/>
    <col min="11777" max="11777" width="5.33203125" style="62" customWidth="1"/>
    <col min="11778" max="11778" width="63.109375" style="62" customWidth="1"/>
    <col min="11779" max="11779" width="9.109375" style="62"/>
    <col min="11780" max="11780" width="14.44140625" style="62" customWidth="1"/>
    <col min="11781" max="11781" width="15.109375" style="62" customWidth="1"/>
    <col min="11782" max="11782" width="14.33203125" style="62" customWidth="1"/>
    <col min="11783" max="11783" width="15.44140625" style="62" customWidth="1"/>
    <col min="11784" max="11784" width="17.109375" style="62" customWidth="1"/>
    <col min="11785" max="11785" width="13.33203125" style="62" customWidth="1"/>
    <col min="11786" max="11786" width="16.5546875" style="62" customWidth="1"/>
    <col min="11787" max="11787" width="16.6640625" style="62" customWidth="1"/>
    <col min="11788" max="11788" width="17.33203125" style="62" customWidth="1"/>
    <col min="11789" max="12032" width="9.109375" style="62"/>
    <col min="12033" max="12033" width="5.33203125" style="62" customWidth="1"/>
    <col min="12034" max="12034" width="63.109375" style="62" customWidth="1"/>
    <col min="12035" max="12035" width="9.109375" style="62"/>
    <col min="12036" max="12036" width="14.44140625" style="62" customWidth="1"/>
    <col min="12037" max="12037" width="15.109375" style="62" customWidth="1"/>
    <col min="12038" max="12038" width="14.33203125" style="62" customWidth="1"/>
    <col min="12039" max="12039" width="15.44140625" style="62" customWidth="1"/>
    <col min="12040" max="12040" width="17.109375" style="62" customWidth="1"/>
    <col min="12041" max="12041" width="13.33203125" style="62" customWidth="1"/>
    <col min="12042" max="12042" width="16.5546875" style="62" customWidth="1"/>
    <col min="12043" max="12043" width="16.6640625" style="62" customWidth="1"/>
    <col min="12044" max="12044" width="17.33203125" style="62" customWidth="1"/>
    <col min="12045" max="12288" width="9.109375" style="62"/>
    <col min="12289" max="12289" width="5.33203125" style="62" customWidth="1"/>
    <col min="12290" max="12290" width="63.109375" style="62" customWidth="1"/>
    <col min="12291" max="12291" width="9.109375" style="62"/>
    <col min="12292" max="12292" width="14.44140625" style="62" customWidth="1"/>
    <col min="12293" max="12293" width="15.109375" style="62" customWidth="1"/>
    <col min="12294" max="12294" width="14.33203125" style="62" customWidth="1"/>
    <col min="12295" max="12295" width="15.44140625" style="62" customWidth="1"/>
    <col min="12296" max="12296" width="17.109375" style="62" customWidth="1"/>
    <col min="12297" max="12297" width="13.33203125" style="62" customWidth="1"/>
    <col min="12298" max="12298" width="16.5546875" style="62" customWidth="1"/>
    <col min="12299" max="12299" width="16.6640625" style="62" customWidth="1"/>
    <col min="12300" max="12300" width="17.33203125" style="62" customWidth="1"/>
    <col min="12301" max="12544" width="9.109375" style="62"/>
    <col min="12545" max="12545" width="5.33203125" style="62" customWidth="1"/>
    <col min="12546" max="12546" width="63.109375" style="62" customWidth="1"/>
    <col min="12547" max="12547" width="9.109375" style="62"/>
    <col min="12548" max="12548" width="14.44140625" style="62" customWidth="1"/>
    <col min="12549" max="12549" width="15.109375" style="62" customWidth="1"/>
    <col min="12550" max="12550" width="14.33203125" style="62" customWidth="1"/>
    <col min="12551" max="12551" width="15.44140625" style="62" customWidth="1"/>
    <col min="12552" max="12552" width="17.109375" style="62" customWidth="1"/>
    <col min="12553" max="12553" width="13.33203125" style="62" customWidth="1"/>
    <col min="12554" max="12554" width="16.5546875" style="62" customWidth="1"/>
    <col min="12555" max="12555" width="16.6640625" style="62" customWidth="1"/>
    <col min="12556" max="12556" width="17.33203125" style="62" customWidth="1"/>
    <col min="12557" max="12800" width="9.109375" style="62"/>
    <col min="12801" max="12801" width="5.33203125" style="62" customWidth="1"/>
    <col min="12802" max="12802" width="63.109375" style="62" customWidth="1"/>
    <col min="12803" max="12803" width="9.109375" style="62"/>
    <col min="12804" max="12804" width="14.44140625" style="62" customWidth="1"/>
    <col min="12805" max="12805" width="15.109375" style="62" customWidth="1"/>
    <col min="12806" max="12806" width="14.33203125" style="62" customWidth="1"/>
    <col min="12807" max="12807" width="15.44140625" style="62" customWidth="1"/>
    <col min="12808" max="12808" width="17.109375" style="62" customWidth="1"/>
    <col min="12809" max="12809" width="13.33203125" style="62" customWidth="1"/>
    <col min="12810" max="12810" width="16.5546875" style="62" customWidth="1"/>
    <col min="12811" max="12811" width="16.6640625" style="62" customWidth="1"/>
    <col min="12812" max="12812" width="17.33203125" style="62" customWidth="1"/>
    <col min="12813" max="13056" width="9.109375" style="62"/>
    <col min="13057" max="13057" width="5.33203125" style="62" customWidth="1"/>
    <col min="13058" max="13058" width="63.109375" style="62" customWidth="1"/>
    <col min="13059" max="13059" width="9.109375" style="62"/>
    <col min="13060" max="13060" width="14.44140625" style="62" customWidth="1"/>
    <col min="13061" max="13061" width="15.109375" style="62" customWidth="1"/>
    <col min="13062" max="13062" width="14.33203125" style="62" customWidth="1"/>
    <col min="13063" max="13063" width="15.44140625" style="62" customWidth="1"/>
    <col min="13064" max="13064" width="17.109375" style="62" customWidth="1"/>
    <col min="13065" max="13065" width="13.33203125" style="62" customWidth="1"/>
    <col min="13066" max="13066" width="16.5546875" style="62" customWidth="1"/>
    <col min="13067" max="13067" width="16.6640625" style="62" customWidth="1"/>
    <col min="13068" max="13068" width="17.33203125" style="62" customWidth="1"/>
    <col min="13069" max="13312" width="9.109375" style="62"/>
    <col min="13313" max="13313" width="5.33203125" style="62" customWidth="1"/>
    <col min="13314" max="13314" width="63.109375" style="62" customWidth="1"/>
    <col min="13315" max="13315" width="9.109375" style="62"/>
    <col min="13316" max="13316" width="14.44140625" style="62" customWidth="1"/>
    <col min="13317" max="13317" width="15.109375" style="62" customWidth="1"/>
    <col min="13318" max="13318" width="14.33203125" style="62" customWidth="1"/>
    <col min="13319" max="13319" width="15.44140625" style="62" customWidth="1"/>
    <col min="13320" max="13320" width="17.109375" style="62" customWidth="1"/>
    <col min="13321" max="13321" width="13.33203125" style="62" customWidth="1"/>
    <col min="13322" max="13322" width="16.5546875" style="62" customWidth="1"/>
    <col min="13323" max="13323" width="16.6640625" style="62" customWidth="1"/>
    <col min="13324" max="13324" width="17.33203125" style="62" customWidth="1"/>
    <col min="13325" max="13568" width="9.109375" style="62"/>
    <col min="13569" max="13569" width="5.33203125" style="62" customWidth="1"/>
    <col min="13570" max="13570" width="63.109375" style="62" customWidth="1"/>
    <col min="13571" max="13571" width="9.109375" style="62"/>
    <col min="13572" max="13572" width="14.44140625" style="62" customWidth="1"/>
    <col min="13573" max="13573" width="15.109375" style="62" customWidth="1"/>
    <col min="13574" max="13574" width="14.33203125" style="62" customWidth="1"/>
    <col min="13575" max="13575" width="15.44140625" style="62" customWidth="1"/>
    <col min="13576" max="13576" width="17.109375" style="62" customWidth="1"/>
    <col min="13577" max="13577" width="13.33203125" style="62" customWidth="1"/>
    <col min="13578" max="13578" width="16.5546875" style="62" customWidth="1"/>
    <col min="13579" max="13579" width="16.6640625" style="62" customWidth="1"/>
    <col min="13580" max="13580" width="17.33203125" style="62" customWidth="1"/>
    <col min="13581" max="13824" width="9.109375" style="62"/>
    <col min="13825" max="13825" width="5.33203125" style="62" customWidth="1"/>
    <col min="13826" max="13826" width="63.109375" style="62" customWidth="1"/>
    <col min="13827" max="13827" width="9.109375" style="62"/>
    <col min="13828" max="13828" width="14.44140625" style="62" customWidth="1"/>
    <col min="13829" max="13829" width="15.109375" style="62" customWidth="1"/>
    <col min="13830" max="13830" width="14.33203125" style="62" customWidth="1"/>
    <col min="13831" max="13831" width="15.44140625" style="62" customWidth="1"/>
    <col min="13832" max="13832" width="17.109375" style="62" customWidth="1"/>
    <col min="13833" max="13833" width="13.33203125" style="62" customWidth="1"/>
    <col min="13834" max="13834" width="16.5546875" style="62" customWidth="1"/>
    <col min="13835" max="13835" width="16.6640625" style="62" customWidth="1"/>
    <col min="13836" max="13836" width="17.33203125" style="62" customWidth="1"/>
    <col min="13837" max="14080" width="9.109375" style="62"/>
    <col min="14081" max="14081" width="5.33203125" style="62" customWidth="1"/>
    <col min="14082" max="14082" width="63.109375" style="62" customWidth="1"/>
    <col min="14083" max="14083" width="9.109375" style="62"/>
    <col min="14084" max="14084" width="14.44140625" style="62" customWidth="1"/>
    <col min="14085" max="14085" width="15.109375" style="62" customWidth="1"/>
    <col min="14086" max="14086" width="14.33203125" style="62" customWidth="1"/>
    <col min="14087" max="14087" width="15.44140625" style="62" customWidth="1"/>
    <col min="14088" max="14088" width="17.109375" style="62" customWidth="1"/>
    <col min="14089" max="14089" width="13.33203125" style="62" customWidth="1"/>
    <col min="14090" max="14090" width="16.5546875" style="62" customWidth="1"/>
    <col min="14091" max="14091" width="16.6640625" style="62" customWidth="1"/>
    <col min="14092" max="14092" width="17.33203125" style="62" customWidth="1"/>
    <col min="14093" max="14336" width="9.109375" style="62"/>
    <col min="14337" max="14337" width="5.33203125" style="62" customWidth="1"/>
    <col min="14338" max="14338" width="63.109375" style="62" customWidth="1"/>
    <col min="14339" max="14339" width="9.109375" style="62"/>
    <col min="14340" max="14340" width="14.44140625" style="62" customWidth="1"/>
    <col min="14341" max="14341" width="15.109375" style="62" customWidth="1"/>
    <col min="14342" max="14342" width="14.33203125" style="62" customWidth="1"/>
    <col min="14343" max="14343" width="15.44140625" style="62" customWidth="1"/>
    <col min="14344" max="14344" width="17.109375" style="62" customWidth="1"/>
    <col min="14345" max="14345" width="13.33203125" style="62" customWidth="1"/>
    <col min="14346" max="14346" width="16.5546875" style="62" customWidth="1"/>
    <col min="14347" max="14347" width="16.6640625" style="62" customWidth="1"/>
    <col min="14348" max="14348" width="17.33203125" style="62" customWidth="1"/>
    <col min="14349" max="14592" width="9.109375" style="62"/>
    <col min="14593" max="14593" width="5.33203125" style="62" customWidth="1"/>
    <col min="14594" max="14594" width="63.109375" style="62" customWidth="1"/>
    <col min="14595" max="14595" width="9.109375" style="62"/>
    <col min="14596" max="14596" width="14.44140625" style="62" customWidth="1"/>
    <col min="14597" max="14597" width="15.109375" style="62" customWidth="1"/>
    <col min="14598" max="14598" width="14.33203125" style="62" customWidth="1"/>
    <col min="14599" max="14599" width="15.44140625" style="62" customWidth="1"/>
    <col min="14600" max="14600" width="17.109375" style="62" customWidth="1"/>
    <col min="14601" max="14601" width="13.33203125" style="62" customWidth="1"/>
    <col min="14602" max="14602" width="16.5546875" style="62" customWidth="1"/>
    <col min="14603" max="14603" width="16.6640625" style="62" customWidth="1"/>
    <col min="14604" max="14604" width="17.33203125" style="62" customWidth="1"/>
    <col min="14605" max="14848" width="9.109375" style="62"/>
    <col min="14849" max="14849" width="5.33203125" style="62" customWidth="1"/>
    <col min="14850" max="14850" width="63.109375" style="62" customWidth="1"/>
    <col min="14851" max="14851" width="9.109375" style="62"/>
    <col min="14852" max="14852" width="14.44140625" style="62" customWidth="1"/>
    <col min="14853" max="14853" width="15.109375" style="62" customWidth="1"/>
    <col min="14854" max="14854" width="14.33203125" style="62" customWidth="1"/>
    <col min="14855" max="14855" width="15.44140625" style="62" customWidth="1"/>
    <col min="14856" max="14856" width="17.109375" style="62" customWidth="1"/>
    <col min="14857" max="14857" width="13.33203125" style="62" customWidth="1"/>
    <col min="14858" max="14858" width="16.5546875" style="62" customWidth="1"/>
    <col min="14859" max="14859" width="16.6640625" style="62" customWidth="1"/>
    <col min="14860" max="14860" width="17.33203125" style="62" customWidth="1"/>
    <col min="14861" max="15104" width="9.109375" style="62"/>
    <col min="15105" max="15105" width="5.33203125" style="62" customWidth="1"/>
    <col min="15106" max="15106" width="63.109375" style="62" customWidth="1"/>
    <col min="15107" max="15107" width="9.109375" style="62"/>
    <col min="15108" max="15108" width="14.44140625" style="62" customWidth="1"/>
    <col min="15109" max="15109" width="15.109375" style="62" customWidth="1"/>
    <col min="15110" max="15110" width="14.33203125" style="62" customWidth="1"/>
    <col min="15111" max="15111" width="15.44140625" style="62" customWidth="1"/>
    <col min="15112" max="15112" width="17.109375" style="62" customWidth="1"/>
    <col min="15113" max="15113" width="13.33203125" style="62" customWidth="1"/>
    <col min="15114" max="15114" width="16.5546875" style="62" customWidth="1"/>
    <col min="15115" max="15115" width="16.6640625" style="62" customWidth="1"/>
    <col min="15116" max="15116" width="17.33203125" style="62" customWidth="1"/>
    <col min="15117" max="15360" width="9.109375" style="62"/>
    <col min="15361" max="15361" width="5.33203125" style="62" customWidth="1"/>
    <col min="15362" max="15362" width="63.109375" style="62" customWidth="1"/>
    <col min="15363" max="15363" width="9.109375" style="62"/>
    <col min="15364" max="15364" width="14.44140625" style="62" customWidth="1"/>
    <col min="15365" max="15365" width="15.109375" style="62" customWidth="1"/>
    <col min="15366" max="15366" width="14.33203125" style="62" customWidth="1"/>
    <col min="15367" max="15367" width="15.44140625" style="62" customWidth="1"/>
    <col min="15368" max="15368" width="17.109375" style="62" customWidth="1"/>
    <col min="15369" max="15369" width="13.33203125" style="62" customWidth="1"/>
    <col min="15370" max="15370" width="16.5546875" style="62" customWidth="1"/>
    <col min="15371" max="15371" width="16.6640625" style="62" customWidth="1"/>
    <col min="15372" max="15372" width="17.33203125" style="62" customWidth="1"/>
    <col min="15373" max="15616" width="9.109375" style="62"/>
    <col min="15617" max="15617" width="5.33203125" style="62" customWidth="1"/>
    <col min="15618" max="15618" width="63.109375" style="62" customWidth="1"/>
    <col min="15619" max="15619" width="9.109375" style="62"/>
    <col min="15620" max="15620" width="14.44140625" style="62" customWidth="1"/>
    <col min="15621" max="15621" width="15.109375" style="62" customWidth="1"/>
    <col min="15622" max="15622" width="14.33203125" style="62" customWidth="1"/>
    <col min="15623" max="15623" width="15.44140625" style="62" customWidth="1"/>
    <col min="15624" max="15624" width="17.109375" style="62" customWidth="1"/>
    <col min="15625" max="15625" width="13.33203125" style="62" customWidth="1"/>
    <col min="15626" max="15626" width="16.5546875" style="62" customWidth="1"/>
    <col min="15627" max="15627" width="16.6640625" style="62" customWidth="1"/>
    <col min="15628" max="15628" width="17.33203125" style="62" customWidth="1"/>
    <col min="15629" max="15872" width="9.109375" style="62"/>
    <col min="15873" max="15873" width="5.33203125" style="62" customWidth="1"/>
    <col min="15874" max="15874" width="63.109375" style="62" customWidth="1"/>
    <col min="15875" max="15875" width="9.109375" style="62"/>
    <col min="15876" max="15876" width="14.44140625" style="62" customWidth="1"/>
    <col min="15877" max="15877" width="15.109375" style="62" customWidth="1"/>
    <col min="15878" max="15878" width="14.33203125" style="62" customWidth="1"/>
    <col min="15879" max="15879" width="15.44140625" style="62" customWidth="1"/>
    <col min="15880" max="15880" width="17.109375" style="62" customWidth="1"/>
    <col min="15881" max="15881" width="13.33203125" style="62" customWidth="1"/>
    <col min="15882" max="15882" width="16.5546875" style="62" customWidth="1"/>
    <col min="15883" max="15883" width="16.6640625" style="62" customWidth="1"/>
    <col min="15884" max="15884" width="17.33203125" style="62" customWidth="1"/>
    <col min="15885" max="16128" width="9.109375" style="62"/>
    <col min="16129" max="16129" width="5.33203125" style="62" customWidth="1"/>
    <col min="16130" max="16130" width="63.109375" style="62" customWidth="1"/>
    <col min="16131" max="16131" width="9.109375" style="62"/>
    <col min="16132" max="16132" width="14.44140625" style="62" customWidth="1"/>
    <col min="16133" max="16133" width="15.109375" style="62" customWidth="1"/>
    <col min="16134" max="16134" width="14.33203125" style="62" customWidth="1"/>
    <col min="16135" max="16135" width="15.44140625" style="62" customWidth="1"/>
    <col min="16136" max="16136" width="17.109375" style="62" customWidth="1"/>
    <col min="16137" max="16137" width="13.33203125" style="62" customWidth="1"/>
    <col min="16138" max="16138" width="16.5546875" style="62" customWidth="1"/>
    <col min="16139" max="16139" width="16.6640625" style="62" customWidth="1"/>
    <col min="16140" max="16140" width="17.33203125" style="62" customWidth="1"/>
    <col min="16141" max="16384" width="9.109375" style="62"/>
  </cols>
  <sheetData>
    <row r="1" spans="1:14" ht="94.2" customHeight="1">
      <c r="I1" s="51" t="s">
        <v>111</v>
      </c>
      <c r="J1" s="51"/>
    </row>
    <row r="2" spans="1:14" ht="36" customHeight="1">
      <c r="A2" s="64" t="s">
        <v>113</v>
      </c>
      <c r="B2" s="70"/>
      <c r="C2" s="70"/>
      <c r="D2" s="70"/>
      <c r="E2" s="70"/>
      <c r="F2" s="70"/>
      <c r="G2" s="70"/>
      <c r="H2" s="70"/>
      <c r="I2" s="70"/>
      <c r="J2" s="70"/>
    </row>
    <row r="3" spans="1:14" ht="15.6" thickBot="1">
      <c r="A3" s="27"/>
      <c r="B3" s="27"/>
      <c r="C3" s="28"/>
      <c r="D3" s="27"/>
      <c r="E3" s="27"/>
      <c r="F3" s="27"/>
      <c r="G3" s="27"/>
      <c r="H3" s="27"/>
      <c r="I3" s="27"/>
      <c r="J3" s="27"/>
    </row>
    <row r="4" spans="1:14" s="65" customFormat="1" ht="22.5" customHeight="1" thickBot="1">
      <c r="A4" s="43" t="s">
        <v>0</v>
      </c>
      <c r="B4" s="45" t="s">
        <v>1</v>
      </c>
      <c r="C4" s="47" t="s">
        <v>2</v>
      </c>
      <c r="D4" s="47" t="s">
        <v>3</v>
      </c>
      <c r="E4" s="49"/>
      <c r="F4" s="49"/>
      <c r="G4" s="49"/>
      <c r="H4" s="49"/>
      <c r="I4" s="49"/>
      <c r="J4" s="50"/>
      <c r="K4" s="29"/>
    </row>
    <row r="5" spans="1:14" s="65" customFormat="1" ht="42" customHeight="1" thickBot="1">
      <c r="A5" s="44"/>
      <c r="B5" s="46"/>
      <c r="C5" s="48"/>
      <c r="D5" s="2" t="s">
        <v>4</v>
      </c>
      <c r="E5" s="3" t="s">
        <v>5</v>
      </c>
      <c r="F5" s="4" t="s">
        <v>6</v>
      </c>
      <c r="G5" s="3" t="s">
        <v>7</v>
      </c>
      <c r="H5" s="3" t="s">
        <v>8</v>
      </c>
      <c r="I5" s="3" t="s">
        <v>9</v>
      </c>
      <c r="J5" s="30" t="s">
        <v>10</v>
      </c>
      <c r="K5" s="29"/>
    </row>
    <row r="6" spans="1:14" s="65" customFormat="1" ht="20.100000000000001" customHeight="1">
      <c r="A6" s="6">
        <v>1</v>
      </c>
      <c r="B6" s="7" t="s">
        <v>11</v>
      </c>
      <c r="C6" s="8">
        <v>780007</v>
      </c>
      <c r="D6" s="31">
        <v>613</v>
      </c>
      <c r="E6" s="32">
        <v>817</v>
      </c>
      <c r="F6" s="32">
        <v>5925</v>
      </c>
      <c r="G6" s="32">
        <v>0</v>
      </c>
      <c r="H6" s="32">
        <v>817</v>
      </c>
      <c r="I6" s="32">
        <v>1431</v>
      </c>
      <c r="J6" s="53">
        <f>SUM(D6:I6)</f>
        <v>9603</v>
      </c>
      <c r="K6" s="29"/>
      <c r="N6" s="66"/>
    </row>
    <row r="7" spans="1:14" s="65" customFormat="1" ht="20.100000000000001" customHeight="1">
      <c r="A7" s="9">
        <v>2</v>
      </c>
      <c r="B7" s="10" t="s">
        <v>12</v>
      </c>
      <c r="C7" s="11">
        <v>780011</v>
      </c>
      <c r="D7" s="31">
        <v>354938</v>
      </c>
      <c r="E7" s="32">
        <v>7035319</v>
      </c>
      <c r="F7" s="32">
        <v>834776</v>
      </c>
      <c r="G7" s="32">
        <v>852958</v>
      </c>
      <c r="H7" s="32">
        <v>2818357</v>
      </c>
      <c r="I7" s="32">
        <v>426874</v>
      </c>
      <c r="J7" s="54">
        <f t="shared" ref="J7:J70" si="0">SUM(D7:I7)</f>
        <v>12323222</v>
      </c>
      <c r="K7" s="29"/>
      <c r="N7" s="66"/>
    </row>
    <row r="8" spans="1:14" s="65" customFormat="1" ht="20.100000000000001" customHeight="1">
      <c r="A8" s="9">
        <v>3</v>
      </c>
      <c r="B8" s="10" t="s">
        <v>13</v>
      </c>
      <c r="C8" s="11">
        <v>780014</v>
      </c>
      <c r="D8" s="31">
        <v>1443990</v>
      </c>
      <c r="E8" s="32">
        <v>473754</v>
      </c>
      <c r="F8" s="32">
        <v>1350300</v>
      </c>
      <c r="G8" s="32">
        <v>251524</v>
      </c>
      <c r="H8" s="32">
        <v>4265553</v>
      </c>
      <c r="I8" s="32">
        <v>11602678</v>
      </c>
      <c r="J8" s="54">
        <f t="shared" si="0"/>
        <v>19387799</v>
      </c>
      <c r="K8" s="29"/>
      <c r="N8" s="66"/>
    </row>
    <row r="9" spans="1:14" s="65" customFormat="1" ht="20.100000000000001" customHeight="1">
      <c r="A9" s="9">
        <v>4</v>
      </c>
      <c r="B9" s="10" t="s">
        <v>14</v>
      </c>
      <c r="C9" s="11">
        <v>780104</v>
      </c>
      <c r="D9" s="31">
        <v>1580638</v>
      </c>
      <c r="E9" s="32">
        <v>723937</v>
      </c>
      <c r="F9" s="32">
        <v>1104998</v>
      </c>
      <c r="G9" s="32">
        <v>242814</v>
      </c>
      <c r="H9" s="32">
        <v>9093760</v>
      </c>
      <c r="I9" s="32">
        <v>2032975</v>
      </c>
      <c r="J9" s="54">
        <f t="shared" si="0"/>
        <v>14779122</v>
      </c>
      <c r="K9" s="29"/>
      <c r="N9" s="66"/>
    </row>
    <row r="10" spans="1:14" s="65" customFormat="1" ht="20.100000000000001" customHeight="1">
      <c r="A10" s="9">
        <v>5</v>
      </c>
      <c r="B10" s="10" t="s">
        <v>15</v>
      </c>
      <c r="C10" s="11">
        <v>780105</v>
      </c>
      <c r="D10" s="31">
        <v>2867160</v>
      </c>
      <c r="E10" s="32">
        <v>1188015</v>
      </c>
      <c r="F10" s="32">
        <v>2844190</v>
      </c>
      <c r="G10" s="32">
        <v>10632377</v>
      </c>
      <c r="H10" s="32">
        <v>5573725</v>
      </c>
      <c r="I10" s="32">
        <v>7905956</v>
      </c>
      <c r="J10" s="54">
        <f t="shared" si="0"/>
        <v>31011423</v>
      </c>
      <c r="K10" s="29"/>
      <c r="N10" s="66"/>
    </row>
    <row r="11" spans="1:14" s="65" customFormat="1" ht="20.100000000000001" customHeight="1">
      <c r="A11" s="9">
        <v>6</v>
      </c>
      <c r="B11" s="10" t="s">
        <v>16</v>
      </c>
      <c r="C11" s="11">
        <v>780106</v>
      </c>
      <c r="D11" s="31">
        <v>975570</v>
      </c>
      <c r="E11" s="32">
        <v>380001</v>
      </c>
      <c r="F11" s="32">
        <v>1409756</v>
      </c>
      <c r="G11" s="32">
        <v>156692</v>
      </c>
      <c r="H11" s="32">
        <v>1652534</v>
      </c>
      <c r="I11" s="32">
        <v>9534731</v>
      </c>
      <c r="J11" s="54">
        <f t="shared" si="0"/>
        <v>14109284</v>
      </c>
      <c r="K11" s="29"/>
      <c r="N11" s="66"/>
    </row>
    <row r="12" spans="1:14" s="65" customFormat="1" ht="20.100000000000001" customHeight="1">
      <c r="A12" s="9">
        <v>7</v>
      </c>
      <c r="B12" s="10" t="s">
        <v>17</v>
      </c>
      <c r="C12" s="11">
        <v>780051</v>
      </c>
      <c r="D12" s="31">
        <v>2085324</v>
      </c>
      <c r="E12" s="32">
        <v>822398</v>
      </c>
      <c r="F12" s="32">
        <v>1054687</v>
      </c>
      <c r="G12" s="32">
        <v>189859</v>
      </c>
      <c r="H12" s="32">
        <v>9658775</v>
      </c>
      <c r="I12" s="32">
        <v>925051</v>
      </c>
      <c r="J12" s="54">
        <f t="shared" si="0"/>
        <v>14736094</v>
      </c>
      <c r="K12" s="29"/>
      <c r="N12" s="66"/>
    </row>
    <row r="13" spans="1:14" s="65" customFormat="1" ht="20.100000000000001" customHeight="1">
      <c r="A13" s="9">
        <v>8</v>
      </c>
      <c r="B13" s="10" t="s">
        <v>18</v>
      </c>
      <c r="C13" s="11">
        <v>780215</v>
      </c>
      <c r="D13" s="31">
        <v>331299</v>
      </c>
      <c r="E13" s="32">
        <v>35754</v>
      </c>
      <c r="F13" s="32">
        <v>71128</v>
      </c>
      <c r="G13" s="32">
        <v>821590</v>
      </c>
      <c r="H13" s="32">
        <v>1282783</v>
      </c>
      <c r="I13" s="32">
        <v>102509</v>
      </c>
      <c r="J13" s="54">
        <f t="shared" si="0"/>
        <v>2645063</v>
      </c>
      <c r="K13" s="29"/>
      <c r="N13" s="66"/>
    </row>
    <row r="14" spans="1:14" s="65" customFormat="1" ht="20.100000000000001" customHeight="1">
      <c r="A14" s="9">
        <v>9</v>
      </c>
      <c r="B14" s="10" t="s">
        <v>19</v>
      </c>
      <c r="C14" s="11">
        <v>780107</v>
      </c>
      <c r="D14" s="31">
        <v>2103366</v>
      </c>
      <c r="E14" s="32">
        <v>1221639</v>
      </c>
      <c r="F14" s="32">
        <v>11855566</v>
      </c>
      <c r="G14" s="32">
        <v>363843</v>
      </c>
      <c r="H14" s="32">
        <v>3508552</v>
      </c>
      <c r="I14" s="32">
        <v>1770889</v>
      </c>
      <c r="J14" s="54">
        <f t="shared" si="0"/>
        <v>20823855</v>
      </c>
      <c r="K14" s="29"/>
      <c r="N14" s="66"/>
    </row>
    <row r="15" spans="1:14" s="65" customFormat="1" ht="20.100000000000001" customHeight="1">
      <c r="A15" s="9">
        <v>10</v>
      </c>
      <c r="B15" s="10" t="s">
        <v>20</v>
      </c>
      <c r="C15" s="11">
        <v>780108</v>
      </c>
      <c r="D15" s="31">
        <v>1247222</v>
      </c>
      <c r="E15" s="32">
        <v>1055247</v>
      </c>
      <c r="F15" s="32">
        <v>8274031</v>
      </c>
      <c r="G15" s="32">
        <v>190258</v>
      </c>
      <c r="H15" s="32">
        <v>1668438</v>
      </c>
      <c r="I15" s="32">
        <v>2195327</v>
      </c>
      <c r="J15" s="54">
        <f t="shared" si="0"/>
        <v>14630523</v>
      </c>
      <c r="K15" s="29"/>
      <c r="N15" s="66"/>
    </row>
    <row r="16" spans="1:14" s="65" customFormat="1" ht="20.100000000000001" customHeight="1">
      <c r="A16" s="9">
        <v>11</v>
      </c>
      <c r="B16" s="10" t="s">
        <v>21</v>
      </c>
      <c r="C16" s="11">
        <v>780052</v>
      </c>
      <c r="D16" s="31">
        <v>1571188</v>
      </c>
      <c r="E16" s="32">
        <v>2742968</v>
      </c>
      <c r="F16" s="32">
        <v>1221903</v>
      </c>
      <c r="G16" s="32">
        <v>476369</v>
      </c>
      <c r="H16" s="32">
        <v>4926686</v>
      </c>
      <c r="I16" s="32">
        <v>932214</v>
      </c>
      <c r="J16" s="54">
        <f t="shared" si="0"/>
        <v>11871328</v>
      </c>
      <c r="K16" s="29"/>
      <c r="N16" s="66"/>
    </row>
    <row r="17" spans="1:14" s="65" customFormat="1" ht="20.100000000000001" customHeight="1">
      <c r="A17" s="9">
        <v>12</v>
      </c>
      <c r="B17" s="10" t="s">
        <v>22</v>
      </c>
      <c r="C17" s="11">
        <v>780109</v>
      </c>
      <c r="D17" s="31">
        <v>1384016</v>
      </c>
      <c r="E17" s="32">
        <v>1467875</v>
      </c>
      <c r="F17" s="32">
        <v>11735462</v>
      </c>
      <c r="G17" s="32">
        <v>279911</v>
      </c>
      <c r="H17" s="32">
        <v>2244314</v>
      </c>
      <c r="I17" s="32">
        <v>1517231</v>
      </c>
      <c r="J17" s="54">
        <f t="shared" si="0"/>
        <v>18628809</v>
      </c>
      <c r="K17" s="29"/>
      <c r="N17" s="66"/>
    </row>
    <row r="18" spans="1:14" s="65" customFormat="1" ht="20.100000000000001" customHeight="1">
      <c r="A18" s="9">
        <v>13</v>
      </c>
      <c r="B18" s="10" t="s">
        <v>23</v>
      </c>
      <c r="C18" s="11">
        <v>780081</v>
      </c>
      <c r="D18" s="31">
        <v>394076</v>
      </c>
      <c r="E18" s="32">
        <v>383258</v>
      </c>
      <c r="F18" s="32">
        <v>1511203</v>
      </c>
      <c r="G18" s="32">
        <v>56021</v>
      </c>
      <c r="H18" s="32">
        <v>542240</v>
      </c>
      <c r="I18" s="32">
        <v>1385252</v>
      </c>
      <c r="J18" s="54">
        <f t="shared" si="0"/>
        <v>4272050</v>
      </c>
      <c r="K18" s="29"/>
      <c r="N18" s="66"/>
    </row>
    <row r="19" spans="1:14" s="65" customFormat="1" ht="20.100000000000001" customHeight="1">
      <c r="A19" s="9">
        <v>14</v>
      </c>
      <c r="B19" s="10" t="s">
        <v>24</v>
      </c>
      <c r="C19" s="11">
        <v>780110</v>
      </c>
      <c r="D19" s="31">
        <v>2517271</v>
      </c>
      <c r="E19" s="32">
        <v>1290984</v>
      </c>
      <c r="F19" s="32">
        <v>1725412</v>
      </c>
      <c r="G19" s="32">
        <v>369239</v>
      </c>
      <c r="H19" s="32">
        <v>18320265</v>
      </c>
      <c r="I19" s="32">
        <v>2504727</v>
      </c>
      <c r="J19" s="54">
        <f t="shared" si="0"/>
        <v>26727898</v>
      </c>
      <c r="K19" s="29"/>
      <c r="N19" s="66"/>
    </row>
    <row r="20" spans="1:14" s="65" customFormat="1" ht="20.100000000000001" customHeight="1">
      <c r="A20" s="9">
        <v>15</v>
      </c>
      <c r="B20" s="10" t="s">
        <v>25</v>
      </c>
      <c r="C20" s="11">
        <v>780053</v>
      </c>
      <c r="D20" s="31">
        <v>1127205</v>
      </c>
      <c r="E20" s="32">
        <v>332149</v>
      </c>
      <c r="F20" s="32">
        <v>554282</v>
      </c>
      <c r="G20" s="32">
        <v>141787</v>
      </c>
      <c r="H20" s="32">
        <v>2446348</v>
      </c>
      <c r="I20" s="32">
        <v>6610418</v>
      </c>
      <c r="J20" s="54">
        <f t="shared" si="0"/>
        <v>11212189</v>
      </c>
      <c r="K20" s="29"/>
      <c r="N20" s="66"/>
    </row>
    <row r="21" spans="1:14" s="65" customFormat="1" ht="20.100000000000001" customHeight="1">
      <c r="A21" s="9">
        <v>16</v>
      </c>
      <c r="B21" s="10" t="s">
        <v>26</v>
      </c>
      <c r="C21" s="11">
        <v>780054</v>
      </c>
      <c r="D21" s="31">
        <v>539238</v>
      </c>
      <c r="E21" s="32">
        <v>958793</v>
      </c>
      <c r="F21" s="32">
        <v>339830</v>
      </c>
      <c r="G21" s="32">
        <v>84482</v>
      </c>
      <c r="H21" s="32">
        <v>1528855</v>
      </c>
      <c r="I21" s="32">
        <v>3047624</v>
      </c>
      <c r="J21" s="54">
        <f t="shared" si="0"/>
        <v>6498822</v>
      </c>
      <c r="K21" s="29"/>
      <c r="N21" s="66"/>
    </row>
    <row r="22" spans="1:14" s="65" customFormat="1" ht="20.100000000000001" customHeight="1">
      <c r="A22" s="9">
        <v>17</v>
      </c>
      <c r="B22" s="10" t="s">
        <v>27</v>
      </c>
      <c r="C22" s="11">
        <v>780055</v>
      </c>
      <c r="D22" s="31">
        <v>381066</v>
      </c>
      <c r="E22" s="32">
        <v>177908</v>
      </c>
      <c r="F22" s="32">
        <v>290363</v>
      </c>
      <c r="G22" s="32">
        <v>62346</v>
      </c>
      <c r="H22" s="32">
        <v>970338</v>
      </c>
      <c r="I22" s="32">
        <v>3888344</v>
      </c>
      <c r="J22" s="54">
        <f t="shared" si="0"/>
        <v>5770365</v>
      </c>
      <c r="K22" s="29"/>
      <c r="N22" s="66"/>
    </row>
    <row r="23" spans="1:14" s="65" customFormat="1" ht="20.100000000000001" customHeight="1">
      <c r="A23" s="9">
        <v>18</v>
      </c>
      <c r="B23" s="10" t="s">
        <v>28</v>
      </c>
      <c r="C23" s="11">
        <v>780111</v>
      </c>
      <c r="D23" s="31">
        <v>1328086</v>
      </c>
      <c r="E23" s="32">
        <v>514666</v>
      </c>
      <c r="F23" s="32">
        <v>2806383</v>
      </c>
      <c r="G23" s="32">
        <v>254953</v>
      </c>
      <c r="H23" s="32">
        <v>10158824</v>
      </c>
      <c r="I23" s="32">
        <v>873171</v>
      </c>
      <c r="J23" s="54">
        <f t="shared" si="0"/>
        <v>15936083</v>
      </c>
      <c r="K23" s="29"/>
      <c r="N23" s="66"/>
    </row>
    <row r="24" spans="1:14" s="65" customFormat="1" ht="20.100000000000001" customHeight="1">
      <c r="A24" s="9">
        <v>19</v>
      </c>
      <c r="B24" s="10" t="s">
        <v>29</v>
      </c>
      <c r="C24" s="11">
        <v>780112</v>
      </c>
      <c r="D24" s="31">
        <v>1182484</v>
      </c>
      <c r="E24" s="32">
        <v>490605</v>
      </c>
      <c r="F24" s="32">
        <v>1264155</v>
      </c>
      <c r="G24" s="32">
        <v>562599</v>
      </c>
      <c r="H24" s="32">
        <v>9034491</v>
      </c>
      <c r="I24" s="32">
        <v>798130</v>
      </c>
      <c r="J24" s="54">
        <f t="shared" si="0"/>
        <v>13332464</v>
      </c>
      <c r="K24" s="29"/>
      <c r="N24" s="66"/>
    </row>
    <row r="25" spans="1:14" s="65" customFormat="1" ht="20.100000000000001" customHeight="1">
      <c r="A25" s="9">
        <v>20</v>
      </c>
      <c r="B25" s="10" t="s">
        <v>30</v>
      </c>
      <c r="C25" s="11">
        <v>780056</v>
      </c>
      <c r="D25" s="31">
        <v>1254807</v>
      </c>
      <c r="E25" s="32">
        <v>319700</v>
      </c>
      <c r="F25" s="32">
        <v>838359</v>
      </c>
      <c r="G25" s="32">
        <v>219440</v>
      </c>
      <c r="H25" s="32">
        <v>8118307</v>
      </c>
      <c r="I25" s="32">
        <v>809489</v>
      </c>
      <c r="J25" s="54">
        <f t="shared" si="0"/>
        <v>11560102</v>
      </c>
      <c r="K25" s="29"/>
      <c r="N25" s="66"/>
    </row>
    <row r="26" spans="1:14" s="65" customFormat="1" ht="20.100000000000001" customHeight="1">
      <c r="A26" s="9">
        <v>21</v>
      </c>
      <c r="B26" s="10" t="s">
        <v>31</v>
      </c>
      <c r="C26" s="11">
        <v>780113</v>
      </c>
      <c r="D26" s="31">
        <v>2291856</v>
      </c>
      <c r="E26" s="32">
        <v>1021495</v>
      </c>
      <c r="F26" s="32">
        <v>3110376</v>
      </c>
      <c r="G26" s="32">
        <v>366222</v>
      </c>
      <c r="H26" s="32">
        <v>17167001</v>
      </c>
      <c r="I26" s="32">
        <v>2307153</v>
      </c>
      <c r="J26" s="54">
        <f t="shared" si="0"/>
        <v>26264103</v>
      </c>
      <c r="K26" s="29"/>
      <c r="N26" s="66"/>
    </row>
    <row r="27" spans="1:14" s="65" customFormat="1" ht="20.100000000000001" customHeight="1">
      <c r="A27" s="9">
        <v>22</v>
      </c>
      <c r="B27" s="10" t="s">
        <v>32</v>
      </c>
      <c r="C27" s="11">
        <v>780188</v>
      </c>
      <c r="D27" s="31">
        <v>205848</v>
      </c>
      <c r="E27" s="32">
        <v>182232</v>
      </c>
      <c r="F27" s="32">
        <v>1890352</v>
      </c>
      <c r="G27" s="32">
        <v>19386</v>
      </c>
      <c r="H27" s="32">
        <v>386318</v>
      </c>
      <c r="I27" s="32">
        <v>187697</v>
      </c>
      <c r="J27" s="54">
        <f t="shared" si="0"/>
        <v>2871833</v>
      </c>
      <c r="K27" s="29"/>
      <c r="N27" s="66"/>
    </row>
    <row r="28" spans="1:14" s="65" customFormat="1" ht="20.100000000000001" customHeight="1">
      <c r="A28" s="9">
        <v>23</v>
      </c>
      <c r="B28" s="10" t="s">
        <v>33</v>
      </c>
      <c r="C28" s="11">
        <v>780114</v>
      </c>
      <c r="D28" s="31">
        <v>2950979</v>
      </c>
      <c r="E28" s="32">
        <v>3983489</v>
      </c>
      <c r="F28" s="32">
        <v>14871519</v>
      </c>
      <c r="G28" s="32">
        <v>1018496</v>
      </c>
      <c r="H28" s="32">
        <v>4334785</v>
      </c>
      <c r="I28" s="32">
        <v>2236274</v>
      </c>
      <c r="J28" s="54">
        <f t="shared" si="0"/>
        <v>29395542</v>
      </c>
      <c r="K28" s="29"/>
      <c r="N28" s="66"/>
    </row>
    <row r="29" spans="1:14" s="65" customFormat="1" ht="20.100000000000001" customHeight="1">
      <c r="A29" s="9">
        <v>24</v>
      </c>
      <c r="B29" s="10" t="s">
        <v>34</v>
      </c>
      <c r="C29" s="11">
        <v>780115</v>
      </c>
      <c r="D29" s="31">
        <v>1103452</v>
      </c>
      <c r="E29" s="32">
        <v>713888</v>
      </c>
      <c r="F29" s="32">
        <v>1269264</v>
      </c>
      <c r="G29" s="32">
        <v>184183</v>
      </c>
      <c r="H29" s="32">
        <v>2044860</v>
      </c>
      <c r="I29" s="32">
        <v>7916356</v>
      </c>
      <c r="J29" s="54">
        <f t="shared" si="0"/>
        <v>13232003</v>
      </c>
      <c r="K29" s="29"/>
      <c r="N29" s="66"/>
    </row>
    <row r="30" spans="1:14" s="65" customFormat="1" ht="20.100000000000001" customHeight="1">
      <c r="A30" s="9">
        <v>25</v>
      </c>
      <c r="B30" s="10" t="s">
        <v>35</v>
      </c>
      <c r="C30" s="11">
        <v>780083</v>
      </c>
      <c r="D30" s="31">
        <v>717130</v>
      </c>
      <c r="E30" s="32">
        <v>513179</v>
      </c>
      <c r="F30" s="32">
        <v>1300040</v>
      </c>
      <c r="G30" s="32">
        <v>223180</v>
      </c>
      <c r="H30" s="32">
        <v>1765048</v>
      </c>
      <c r="I30" s="32">
        <v>3765709</v>
      </c>
      <c r="J30" s="54">
        <f t="shared" si="0"/>
        <v>8284286</v>
      </c>
      <c r="K30" s="29"/>
      <c r="N30" s="66"/>
    </row>
    <row r="31" spans="1:14" s="65" customFormat="1" ht="20.100000000000001" customHeight="1">
      <c r="A31" s="9">
        <v>26</v>
      </c>
      <c r="B31" s="10" t="s">
        <v>36</v>
      </c>
      <c r="C31" s="11">
        <v>780057</v>
      </c>
      <c r="D31" s="31">
        <v>3778083</v>
      </c>
      <c r="E31" s="32">
        <v>1916001</v>
      </c>
      <c r="F31" s="32">
        <v>2939711</v>
      </c>
      <c r="G31" s="32">
        <v>466728</v>
      </c>
      <c r="H31" s="32">
        <v>9112506</v>
      </c>
      <c r="I31" s="32">
        <v>2219424</v>
      </c>
      <c r="J31" s="54">
        <f t="shared" si="0"/>
        <v>20432453</v>
      </c>
      <c r="K31" s="29"/>
      <c r="N31" s="66"/>
    </row>
    <row r="32" spans="1:14" s="65" customFormat="1" ht="20.100000000000001" customHeight="1">
      <c r="A32" s="9">
        <v>27</v>
      </c>
      <c r="B32" s="10" t="s">
        <v>37</v>
      </c>
      <c r="C32" s="11">
        <v>780116</v>
      </c>
      <c r="D32" s="31">
        <v>1767185</v>
      </c>
      <c r="E32" s="32">
        <v>515582</v>
      </c>
      <c r="F32" s="32">
        <v>11215441</v>
      </c>
      <c r="G32" s="32">
        <v>222643</v>
      </c>
      <c r="H32" s="32">
        <v>2040039</v>
      </c>
      <c r="I32" s="32">
        <v>2047388</v>
      </c>
      <c r="J32" s="54">
        <f t="shared" si="0"/>
        <v>17808278</v>
      </c>
      <c r="K32" s="29"/>
      <c r="N32" s="66"/>
    </row>
    <row r="33" spans="1:14" s="65" customFormat="1" ht="20.100000000000001" customHeight="1">
      <c r="A33" s="9">
        <v>28</v>
      </c>
      <c r="B33" s="10" t="s">
        <v>38</v>
      </c>
      <c r="C33" s="11">
        <v>780117</v>
      </c>
      <c r="D33" s="31">
        <v>6748683</v>
      </c>
      <c r="E33" s="32">
        <v>1889357</v>
      </c>
      <c r="F33" s="32">
        <v>2776975</v>
      </c>
      <c r="G33" s="32">
        <v>665713</v>
      </c>
      <c r="H33" s="32">
        <v>19922194</v>
      </c>
      <c r="I33" s="32">
        <v>3085105</v>
      </c>
      <c r="J33" s="54">
        <f t="shared" si="0"/>
        <v>35088027</v>
      </c>
      <c r="K33" s="29"/>
      <c r="N33" s="66"/>
    </row>
    <row r="34" spans="1:14" s="65" customFormat="1" ht="20.100000000000001" customHeight="1">
      <c r="A34" s="9">
        <v>29</v>
      </c>
      <c r="B34" s="10" t="s">
        <v>39</v>
      </c>
      <c r="C34" s="11">
        <v>780118</v>
      </c>
      <c r="D34" s="31">
        <v>1529931</v>
      </c>
      <c r="E34" s="32">
        <v>416243</v>
      </c>
      <c r="F34" s="32">
        <v>788201</v>
      </c>
      <c r="G34" s="32">
        <v>410285</v>
      </c>
      <c r="H34" s="32">
        <v>3023322</v>
      </c>
      <c r="I34" s="32">
        <v>8021018</v>
      </c>
      <c r="J34" s="54">
        <f t="shared" si="0"/>
        <v>14189000</v>
      </c>
      <c r="K34" s="29"/>
      <c r="N34" s="66"/>
    </row>
    <row r="35" spans="1:14" s="65" customFormat="1" ht="20.100000000000001" customHeight="1">
      <c r="A35" s="9">
        <v>30</v>
      </c>
      <c r="B35" s="10" t="s">
        <v>40</v>
      </c>
      <c r="C35" s="11">
        <v>780119</v>
      </c>
      <c r="D35" s="31">
        <v>1969723</v>
      </c>
      <c r="E35" s="32">
        <v>560837</v>
      </c>
      <c r="F35" s="32">
        <v>1763048</v>
      </c>
      <c r="G35" s="32">
        <v>381088</v>
      </c>
      <c r="H35" s="32">
        <v>7896600</v>
      </c>
      <c r="I35" s="32">
        <v>12031077</v>
      </c>
      <c r="J35" s="54">
        <f t="shared" si="0"/>
        <v>24602373</v>
      </c>
      <c r="K35" s="29"/>
      <c r="N35" s="66"/>
    </row>
    <row r="36" spans="1:14" s="65" customFormat="1" ht="20.100000000000001" customHeight="1">
      <c r="A36" s="9">
        <v>31</v>
      </c>
      <c r="B36" s="10" t="s">
        <v>41</v>
      </c>
      <c r="C36" s="11">
        <v>780120</v>
      </c>
      <c r="D36" s="31">
        <v>1413281</v>
      </c>
      <c r="E36" s="32">
        <v>510284</v>
      </c>
      <c r="F36" s="32">
        <v>1244560</v>
      </c>
      <c r="G36" s="32">
        <v>196599</v>
      </c>
      <c r="H36" s="32">
        <v>1835569</v>
      </c>
      <c r="I36" s="32">
        <v>14636307</v>
      </c>
      <c r="J36" s="54">
        <f t="shared" si="0"/>
        <v>19836600</v>
      </c>
      <c r="K36" s="29"/>
      <c r="N36" s="66"/>
    </row>
    <row r="37" spans="1:14" s="65" customFormat="1" ht="20.100000000000001" customHeight="1">
      <c r="A37" s="9">
        <v>32</v>
      </c>
      <c r="B37" s="10" t="s">
        <v>42</v>
      </c>
      <c r="C37" s="11">
        <v>780058</v>
      </c>
      <c r="D37" s="31">
        <v>422641</v>
      </c>
      <c r="E37" s="32">
        <v>405881</v>
      </c>
      <c r="F37" s="32">
        <v>972613</v>
      </c>
      <c r="G37" s="32">
        <v>120397</v>
      </c>
      <c r="H37" s="32">
        <v>2315663</v>
      </c>
      <c r="I37" s="32">
        <v>2747742</v>
      </c>
      <c r="J37" s="54">
        <f t="shared" si="0"/>
        <v>6984937</v>
      </c>
      <c r="K37" s="29"/>
      <c r="N37" s="66"/>
    </row>
    <row r="38" spans="1:14" s="65" customFormat="1" ht="20.100000000000001" customHeight="1">
      <c r="A38" s="9">
        <v>33</v>
      </c>
      <c r="B38" s="10" t="s">
        <v>43</v>
      </c>
      <c r="C38" s="11">
        <v>780132</v>
      </c>
      <c r="D38" s="31">
        <v>4227422</v>
      </c>
      <c r="E38" s="32">
        <v>977642</v>
      </c>
      <c r="F38" s="32">
        <v>1976215</v>
      </c>
      <c r="G38" s="32">
        <v>13283713</v>
      </c>
      <c r="H38" s="32">
        <v>5087923</v>
      </c>
      <c r="I38" s="32">
        <v>10959341</v>
      </c>
      <c r="J38" s="54">
        <f t="shared" si="0"/>
        <v>36512256</v>
      </c>
      <c r="K38" s="29"/>
      <c r="N38" s="66"/>
    </row>
    <row r="39" spans="1:14" s="65" customFormat="1" ht="20.100000000000001" customHeight="1">
      <c r="A39" s="9">
        <v>34</v>
      </c>
      <c r="B39" s="10" t="s">
        <v>44</v>
      </c>
      <c r="C39" s="11">
        <v>780059</v>
      </c>
      <c r="D39" s="31">
        <v>715307</v>
      </c>
      <c r="E39" s="32">
        <v>248936</v>
      </c>
      <c r="F39" s="32">
        <v>303755</v>
      </c>
      <c r="G39" s="32">
        <v>8416973</v>
      </c>
      <c r="H39" s="32">
        <v>3299166</v>
      </c>
      <c r="I39" s="32">
        <v>482734</v>
      </c>
      <c r="J39" s="54">
        <f t="shared" si="0"/>
        <v>13466871</v>
      </c>
      <c r="K39" s="29"/>
      <c r="N39" s="66"/>
    </row>
    <row r="40" spans="1:14" s="65" customFormat="1" ht="20.100000000000001" customHeight="1">
      <c r="A40" s="9">
        <v>35</v>
      </c>
      <c r="B40" s="10" t="s">
        <v>45</v>
      </c>
      <c r="C40" s="11">
        <v>780060</v>
      </c>
      <c r="D40" s="31">
        <v>765971</v>
      </c>
      <c r="E40" s="32">
        <v>279061</v>
      </c>
      <c r="F40" s="32">
        <v>436215</v>
      </c>
      <c r="G40" s="32">
        <v>3264247</v>
      </c>
      <c r="H40" s="32">
        <v>1953430</v>
      </c>
      <c r="I40" s="32">
        <v>463251</v>
      </c>
      <c r="J40" s="54">
        <f t="shared" si="0"/>
        <v>7162175</v>
      </c>
      <c r="K40" s="29"/>
      <c r="N40" s="66"/>
    </row>
    <row r="41" spans="1:14" s="65" customFormat="1" ht="20.100000000000001" customHeight="1">
      <c r="A41" s="9">
        <v>36</v>
      </c>
      <c r="B41" s="10" t="s">
        <v>46</v>
      </c>
      <c r="C41" s="11">
        <v>780121</v>
      </c>
      <c r="D41" s="31">
        <v>498445</v>
      </c>
      <c r="E41" s="32">
        <v>259971</v>
      </c>
      <c r="F41" s="32">
        <v>965893</v>
      </c>
      <c r="G41" s="32">
        <v>7054467</v>
      </c>
      <c r="H41" s="32">
        <v>948645</v>
      </c>
      <c r="I41" s="32">
        <v>602183</v>
      </c>
      <c r="J41" s="54">
        <f t="shared" si="0"/>
        <v>10329604</v>
      </c>
      <c r="K41" s="29"/>
      <c r="N41" s="66"/>
    </row>
    <row r="42" spans="1:14" s="65" customFormat="1" ht="20.100000000000001" customHeight="1">
      <c r="A42" s="9">
        <v>37</v>
      </c>
      <c r="B42" s="10" t="s">
        <v>47</v>
      </c>
      <c r="C42" s="11">
        <v>780133</v>
      </c>
      <c r="D42" s="31">
        <v>1686</v>
      </c>
      <c r="E42" s="32">
        <v>0</v>
      </c>
      <c r="F42" s="32">
        <v>7866</v>
      </c>
      <c r="G42" s="32">
        <v>3746</v>
      </c>
      <c r="H42" s="32">
        <v>18355</v>
      </c>
      <c r="I42" s="32">
        <v>4307</v>
      </c>
      <c r="J42" s="54">
        <f t="shared" si="0"/>
        <v>35960</v>
      </c>
      <c r="K42" s="29"/>
      <c r="N42" s="66"/>
    </row>
    <row r="43" spans="1:14" s="65" customFormat="1" ht="20.100000000000001" customHeight="1">
      <c r="A43" s="9">
        <v>38</v>
      </c>
      <c r="B43" s="10" t="s">
        <v>48</v>
      </c>
      <c r="C43" s="11">
        <v>780190</v>
      </c>
      <c r="D43" s="31">
        <v>4234</v>
      </c>
      <c r="E43" s="32">
        <v>11563</v>
      </c>
      <c r="F43" s="32">
        <v>3094</v>
      </c>
      <c r="G43" s="32">
        <v>977</v>
      </c>
      <c r="H43" s="32">
        <v>15634</v>
      </c>
      <c r="I43" s="32">
        <v>769333</v>
      </c>
      <c r="J43" s="54">
        <f t="shared" si="0"/>
        <v>804835</v>
      </c>
      <c r="K43" s="29"/>
      <c r="N43" s="66"/>
    </row>
    <row r="44" spans="1:14" s="65" customFormat="1" ht="20.100000000000001" customHeight="1">
      <c r="A44" s="9">
        <v>39</v>
      </c>
      <c r="B44" s="10" t="s">
        <v>49</v>
      </c>
      <c r="C44" s="11">
        <v>780061</v>
      </c>
      <c r="D44" s="31">
        <v>1613696</v>
      </c>
      <c r="E44" s="32">
        <v>566886</v>
      </c>
      <c r="F44" s="32">
        <v>2702935</v>
      </c>
      <c r="G44" s="32">
        <v>564211</v>
      </c>
      <c r="H44" s="32">
        <v>8256548</v>
      </c>
      <c r="I44" s="32">
        <v>2102602</v>
      </c>
      <c r="J44" s="54">
        <f t="shared" si="0"/>
        <v>15806878</v>
      </c>
      <c r="K44" s="29"/>
      <c r="N44" s="66"/>
    </row>
    <row r="45" spans="1:14" s="65" customFormat="1" ht="20.100000000000001" customHeight="1">
      <c r="A45" s="9">
        <v>40</v>
      </c>
      <c r="B45" s="10" t="s">
        <v>50</v>
      </c>
      <c r="C45" s="11">
        <v>780134</v>
      </c>
      <c r="D45" s="31">
        <v>1511308</v>
      </c>
      <c r="E45" s="32">
        <v>567790</v>
      </c>
      <c r="F45" s="32">
        <v>5381164</v>
      </c>
      <c r="G45" s="32">
        <v>180705</v>
      </c>
      <c r="H45" s="32">
        <v>1987264</v>
      </c>
      <c r="I45" s="32">
        <v>10534471</v>
      </c>
      <c r="J45" s="54">
        <f t="shared" si="0"/>
        <v>20162702</v>
      </c>
      <c r="K45" s="29"/>
      <c r="N45" s="66"/>
    </row>
    <row r="46" spans="1:14" s="65" customFormat="1" ht="20.100000000000001" customHeight="1">
      <c r="A46" s="9">
        <v>41</v>
      </c>
      <c r="B46" s="10" t="s">
        <v>51</v>
      </c>
      <c r="C46" s="11">
        <v>780062</v>
      </c>
      <c r="D46" s="31">
        <v>4473825</v>
      </c>
      <c r="E46" s="32">
        <v>1953295</v>
      </c>
      <c r="F46" s="32">
        <v>2368543</v>
      </c>
      <c r="G46" s="32">
        <v>1554060</v>
      </c>
      <c r="H46" s="32">
        <v>13376150</v>
      </c>
      <c r="I46" s="32">
        <v>4633140</v>
      </c>
      <c r="J46" s="54">
        <f t="shared" si="0"/>
        <v>28359013</v>
      </c>
      <c r="K46" s="29"/>
      <c r="N46" s="66"/>
    </row>
    <row r="47" spans="1:14" s="65" customFormat="1" ht="20.100000000000001" customHeight="1">
      <c r="A47" s="9">
        <v>42</v>
      </c>
      <c r="B47" s="10" t="s">
        <v>52</v>
      </c>
      <c r="C47" s="11">
        <v>780297</v>
      </c>
      <c r="D47" s="31">
        <v>1910</v>
      </c>
      <c r="E47" s="32">
        <v>347</v>
      </c>
      <c r="F47" s="32">
        <v>2257</v>
      </c>
      <c r="G47" s="32">
        <v>868</v>
      </c>
      <c r="H47" s="32">
        <v>1736</v>
      </c>
      <c r="I47" s="32">
        <v>5902</v>
      </c>
      <c r="J47" s="54">
        <f t="shared" si="0"/>
        <v>13020</v>
      </c>
      <c r="K47" s="29"/>
      <c r="N47" s="66"/>
    </row>
    <row r="48" spans="1:14" s="65" customFormat="1" ht="20.100000000000001" customHeight="1">
      <c r="A48" s="9">
        <v>43</v>
      </c>
      <c r="B48" s="10" t="s">
        <v>53</v>
      </c>
      <c r="C48" s="11">
        <v>780122</v>
      </c>
      <c r="D48" s="31">
        <v>2062749</v>
      </c>
      <c r="E48" s="32">
        <v>709219</v>
      </c>
      <c r="F48" s="32">
        <v>1033530</v>
      </c>
      <c r="G48" s="32">
        <v>292992</v>
      </c>
      <c r="H48" s="32">
        <v>3212931</v>
      </c>
      <c r="I48" s="32">
        <v>21601328</v>
      </c>
      <c r="J48" s="54">
        <f t="shared" si="0"/>
        <v>28912749</v>
      </c>
      <c r="K48" s="29"/>
      <c r="N48" s="66"/>
    </row>
    <row r="49" spans="1:14" s="65" customFormat="1" ht="20.100000000000001" customHeight="1">
      <c r="A49" s="9">
        <v>44</v>
      </c>
      <c r="B49" s="10" t="s">
        <v>54</v>
      </c>
      <c r="C49" s="11">
        <v>780063</v>
      </c>
      <c r="D49" s="31">
        <v>1400552</v>
      </c>
      <c r="E49" s="32">
        <v>622685</v>
      </c>
      <c r="F49" s="32">
        <v>1744028</v>
      </c>
      <c r="G49" s="32">
        <v>318200</v>
      </c>
      <c r="H49" s="32">
        <v>5284790</v>
      </c>
      <c r="I49" s="32">
        <v>1548875</v>
      </c>
      <c r="J49" s="54">
        <f t="shared" si="0"/>
        <v>10919130</v>
      </c>
      <c r="K49" s="29"/>
      <c r="N49" s="66"/>
    </row>
    <row r="50" spans="1:14" s="65" customFormat="1" ht="20.100000000000001" customHeight="1">
      <c r="A50" s="9">
        <v>45</v>
      </c>
      <c r="B50" s="10" t="s">
        <v>55</v>
      </c>
      <c r="C50" s="11">
        <v>780123</v>
      </c>
      <c r="D50" s="31">
        <v>2306169</v>
      </c>
      <c r="E50" s="32">
        <v>1458705</v>
      </c>
      <c r="F50" s="32">
        <v>20895293</v>
      </c>
      <c r="G50" s="32">
        <v>2113029</v>
      </c>
      <c r="H50" s="32">
        <v>6015720</v>
      </c>
      <c r="I50" s="32">
        <v>2115721</v>
      </c>
      <c r="J50" s="54">
        <f t="shared" si="0"/>
        <v>34904637</v>
      </c>
      <c r="K50" s="29"/>
      <c r="N50" s="66"/>
    </row>
    <row r="51" spans="1:14" s="65" customFormat="1" ht="20.100000000000001" customHeight="1">
      <c r="A51" s="9">
        <v>46</v>
      </c>
      <c r="B51" s="10" t="s">
        <v>56</v>
      </c>
      <c r="C51" s="11">
        <v>780124</v>
      </c>
      <c r="D51" s="31">
        <v>3342843</v>
      </c>
      <c r="E51" s="32">
        <v>1858514</v>
      </c>
      <c r="F51" s="32">
        <v>8587492</v>
      </c>
      <c r="G51" s="32">
        <v>706848</v>
      </c>
      <c r="H51" s="32">
        <v>27121487</v>
      </c>
      <c r="I51" s="32">
        <v>2635489</v>
      </c>
      <c r="J51" s="54">
        <f t="shared" si="0"/>
        <v>44252673</v>
      </c>
      <c r="K51" s="29"/>
      <c r="N51" s="66"/>
    </row>
    <row r="52" spans="1:14" s="65" customFormat="1" ht="20.100000000000001" customHeight="1">
      <c r="A52" s="9">
        <v>47</v>
      </c>
      <c r="B52" s="10" t="s">
        <v>57</v>
      </c>
      <c r="C52" s="11">
        <v>780125</v>
      </c>
      <c r="D52" s="31">
        <v>699028</v>
      </c>
      <c r="E52" s="32">
        <v>413798</v>
      </c>
      <c r="F52" s="32">
        <v>1161418</v>
      </c>
      <c r="G52" s="32">
        <v>198927</v>
      </c>
      <c r="H52" s="32">
        <v>16697447</v>
      </c>
      <c r="I52" s="32">
        <v>596527</v>
      </c>
      <c r="J52" s="54">
        <f t="shared" si="0"/>
        <v>19767145</v>
      </c>
      <c r="K52" s="29"/>
      <c r="N52" s="66"/>
    </row>
    <row r="53" spans="1:14" s="65" customFormat="1" ht="20.100000000000001" customHeight="1">
      <c r="A53" s="9">
        <v>48</v>
      </c>
      <c r="B53" s="10" t="s">
        <v>58</v>
      </c>
      <c r="C53" s="11">
        <v>780064</v>
      </c>
      <c r="D53" s="31">
        <v>1157869</v>
      </c>
      <c r="E53" s="32">
        <v>962570</v>
      </c>
      <c r="F53" s="32">
        <v>1157673</v>
      </c>
      <c r="G53" s="32">
        <v>297261</v>
      </c>
      <c r="H53" s="32">
        <v>5631301</v>
      </c>
      <c r="I53" s="32">
        <v>1109829</v>
      </c>
      <c r="J53" s="54">
        <f t="shared" si="0"/>
        <v>10316503</v>
      </c>
      <c r="K53" s="29"/>
      <c r="N53" s="66"/>
    </row>
    <row r="54" spans="1:14" s="65" customFormat="1" ht="20.100000000000001" customHeight="1">
      <c r="A54" s="9">
        <v>49</v>
      </c>
      <c r="B54" s="10" t="s">
        <v>59</v>
      </c>
      <c r="C54" s="11">
        <v>780065</v>
      </c>
      <c r="D54" s="31">
        <v>476406</v>
      </c>
      <c r="E54" s="32">
        <v>198486</v>
      </c>
      <c r="F54" s="32">
        <v>233594</v>
      </c>
      <c r="G54" s="32">
        <v>8784589</v>
      </c>
      <c r="H54" s="32">
        <v>1945441</v>
      </c>
      <c r="I54" s="32">
        <v>347155</v>
      </c>
      <c r="J54" s="54">
        <f t="shared" si="0"/>
        <v>11985671</v>
      </c>
      <c r="K54" s="29"/>
      <c r="N54" s="66"/>
    </row>
    <row r="55" spans="1:14" s="65" customFormat="1" ht="20.100000000000001" customHeight="1">
      <c r="A55" s="9">
        <v>50</v>
      </c>
      <c r="B55" s="10" t="s">
        <v>60</v>
      </c>
      <c r="C55" s="11">
        <v>780126</v>
      </c>
      <c r="D55" s="31">
        <v>1638392</v>
      </c>
      <c r="E55" s="32">
        <v>495146</v>
      </c>
      <c r="F55" s="32">
        <v>2092750</v>
      </c>
      <c r="G55" s="32">
        <v>226885</v>
      </c>
      <c r="H55" s="32">
        <v>2958911</v>
      </c>
      <c r="I55" s="32">
        <v>13624639</v>
      </c>
      <c r="J55" s="54">
        <f t="shared" si="0"/>
        <v>21036723</v>
      </c>
      <c r="K55" s="29"/>
      <c r="N55" s="66"/>
    </row>
    <row r="56" spans="1:14" s="65" customFormat="1" ht="20.100000000000001" customHeight="1">
      <c r="A56" s="9">
        <v>51</v>
      </c>
      <c r="B56" s="10" t="s">
        <v>61</v>
      </c>
      <c r="C56" s="11">
        <v>780066</v>
      </c>
      <c r="D56" s="31">
        <v>968289</v>
      </c>
      <c r="E56" s="32">
        <v>574104</v>
      </c>
      <c r="F56" s="32">
        <v>1931985</v>
      </c>
      <c r="G56" s="32">
        <v>190103</v>
      </c>
      <c r="H56" s="32">
        <v>1980310</v>
      </c>
      <c r="I56" s="32">
        <v>6531807</v>
      </c>
      <c r="J56" s="54">
        <f t="shared" si="0"/>
        <v>12176598</v>
      </c>
      <c r="K56" s="29"/>
      <c r="N56" s="66"/>
    </row>
    <row r="57" spans="1:14" s="65" customFormat="1" ht="20.100000000000001" customHeight="1">
      <c r="A57" s="9">
        <v>52</v>
      </c>
      <c r="B57" s="10" t="s">
        <v>62</v>
      </c>
      <c r="C57" s="11">
        <v>780127</v>
      </c>
      <c r="D57" s="31">
        <v>675147</v>
      </c>
      <c r="E57" s="32">
        <v>1078808</v>
      </c>
      <c r="F57" s="32">
        <v>5425946</v>
      </c>
      <c r="G57" s="32">
        <v>84220</v>
      </c>
      <c r="H57" s="32">
        <v>772644</v>
      </c>
      <c r="I57" s="32">
        <v>617877</v>
      </c>
      <c r="J57" s="54">
        <f t="shared" si="0"/>
        <v>8654642</v>
      </c>
      <c r="K57" s="29"/>
      <c r="N57" s="66"/>
    </row>
    <row r="58" spans="1:14" s="65" customFormat="1" ht="20.100000000000001" customHeight="1">
      <c r="A58" s="9">
        <v>53</v>
      </c>
      <c r="B58" s="10" t="s">
        <v>63</v>
      </c>
      <c r="C58" s="11">
        <v>780067</v>
      </c>
      <c r="D58" s="31">
        <v>797395</v>
      </c>
      <c r="E58" s="32">
        <v>263556</v>
      </c>
      <c r="F58" s="32">
        <v>787304</v>
      </c>
      <c r="G58" s="32">
        <v>141869</v>
      </c>
      <c r="H58" s="32">
        <v>6098388</v>
      </c>
      <c r="I58" s="32">
        <v>1544333</v>
      </c>
      <c r="J58" s="54">
        <f t="shared" si="0"/>
        <v>9632845</v>
      </c>
      <c r="K58" s="29"/>
      <c r="N58" s="66"/>
    </row>
    <row r="59" spans="1:14" s="65" customFormat="1" ht="20.100000000000001" customHeight="1">
      <c r="A59" s="9">
        <v>54</v>
      </c>
      <c r="B59" s="10" t="s">
        <v>64</v>
      </c>
      <c r="C59" s="11">
        <v>780129</v>
      </c>
      <c r="D59" s="31">
        <v>3160648</v>
      </c>
      <c r="E59" s="32">
        <v>3412600</v>
      </c>
      <c r="F59" s="32">
        <v>2098450</v>
      </c>
      <c r="G59" s="32">
        <v>611912</v>
      </c>
      <c r="H59" s="32">
        <v>4622779</v>
      </c>
      <c r="I59" s="32">
        <v>1700631</v>
      </c>
      <c r="J59" s="54">
        <f t="shared" si="0"/>
        <v>15607020</v>
      </c>
      <c r="K59" s="29"/>
      <c r="N59" s="66"/>
    </row>
    <row r="60" spans="1:14" s="65" customFormat="1" ht="20.100000000000001" customHeight="1">
      <c r="A60" s="9">
        <v>55</v>
      </c>
      <c r="B60" s="10" t="s">
        <v>65</v>
      </c>
      <c r="C60" s="11">
        <v>780098</v>
      </c>
      <c r="D60" s="31">
        <v>1868927</v>
      </c>
      <c r="E60" s="32">
        <v>1198215</v>
      </c>
      <c r="F60" s="32">
        <v>6911099</v>
      </c>
      <c r="G60" s="32">
        <v>231861</v>
      </c>
      <c r="H60" s="32">
        <v>2180415</v>
      </c>
      <c r="I60" s="32">
        <v>2375170</v>
      </c>
      <c r="J60" s="54">
        <f t="shared" si="0"/>
        <v>14765687</v>
      </c>
      <c r="K60" s="29"/>
      <c r="N60" s="66"/>
    </row>
    <row r="61" spans="1:14" s="65" customFormat="1" ht="20.100000000000001" customHeight="1">
      <c r="A61" s="9">
        <v>56</v>
      </c>
      <c r="B61" s="10" t="s">
        <v>66</v>
      </c>
      <c r="C61" s="11">
        <v>780050</v>
      </c>
      <c r="D61" s="31">
        <v>3390262</v>
      </c>
      <c r="E61" s="32">
        <v>515702</v>
      </c>
      <c r="F61" s="32">
        <v>948239</v>
      </c>
      <c r="G61" s="32">
        <v>274365</v>
      </c>
      <c r="H61" s="32">
        <v>5499030</v>
      </c>
      <c r="I61" s="32">
        <v>5173930</v>
      </c>
      <c r="J61" s="54">
        <f t="shared" si="0"/>
        <v>15801528</v>
      </c>
      <c r="K61" s="29"/>
      <c r="N61" s="66"/>
    </row>
    <row r="62" spans="1:14" s="65" customFormat="1" ht="20.100000000000001" customHeight="1">
      <c r="A62" s="9">
        <v>57</v>
      </c>
      <c r="B62" s="10" t="s">
        <v>67</v>
      </c>
      <c r="C62" s="11">
        <v>780099</v>
      </c>
      <c r="D62" s="31">
        <v>3684994</v>
      </c>
      <c r="E62" s="32">
        <v>1512406</v>
      </c>
      <c r="F62" s="32">
        <v>5208873</v>
      </c>
      <c r="G62" s="32">
        <v>666666</v>
      </c>
      <c r="H62" s="32">
        <v>37078644</v>
      </c>
      <c r="I62" s="32">
        <v>2496069</v>
      </c>
      <c r="J62" s="54">
        <f t="shared" si="0"/>
        <v>50647652</v>
      </c>
      <c r="K62" s="29"/>
      <c r="N62" s="66"/>
    </row>
    <row r="63" spans="1:14" s="65" customFormat="1" ht="20.100000000000001" customHeight="1">
      <c r="A63" s="9">
        <v>58</v>
      </c>
      <c r="B63" s="10" t="s">
        <v>68</v>
      </c>
      <c r="C63" s="11">
        <v>780100</v>
      </c>
      <c r="D63" s="31">
        <v>1142909</v>
      </c>
      <c r="E63" s="32">
        <v>1752805</v>
      </c>
      <c r="F63" s="32">
        <v>1281341</v>
      </c>
      <c r="G63" s="32">
        <v>10760433</v>
      </c>
      <c r="H63" s="32">
        <v>3031358</v>
      </c>
      <c r="I63" s="32">
        <v>4177652</v>
      </c>
      <c r="J63" s="54">
        <f t="shared" si="0"/>
        <v>22146498</v>
      </c>
      <c r="K63" s="29"/>
      <c r="N63" s="66"/>
    </row>
    <row r="64" spans="1:14" s="65" customFormat="1" ht="20.100000000000001" customHeight="1">
      <c r="A64" s="9">
        <v>59</v>
      </c>
      <c r="B64" s="10" t="s">
        <v>69</v>
      </c>
      <c r="C64" s="11">
        <v>780101</v>
      </c>
      <c r="D64" s="31">
        <v>3034878</v>
      </c>
      <c r="E64" s="32">
        <v>1116131</v>
      </c>
      <c r="F64" s="32">
        <v>3457295</v>
      </c>
      <c r="G64" s="32">
        <v>422417</v>
      </c>
      <c r="H64" s="32">
        <v>4266867</v>
      </c>
      <c r="I64" s="32">
        <v>24175635</v>
      </c>
      <c r="J64" s="54">
        <f t="shared" si="0"/>
        <v>36473223</v>
      </c>
      <c r="K64" s="29"/>
      <c r="N64" s="66"/>
    </row>
    <row r="65" spans="1:14" s="65" customFormat="1" ht="20.100000000000001" customHeight="1">
      <c r="A65" s="9">
        <v>60</v>
      </c>
      <c r="B65" s="10" t="s">
        <v>70</v>
      </c>
      <c r="C65" s="11">
        <v>780102</v>
      </c>
      <c r="D65" s="31">
        <v>4752093</v>
      </c>
      <c r="E65" s="32">
        <v>622614</v>
      </c>
      <c r="F65" s="32">
        <v>10332551</v>
      </c>
      <c r="G65" s="32">
        <v>230161</v>
      </c>
      <c r="H65" s="32">
        <v>2887470</v>
      </c>
      <c r="I65" s="32">
        <v>3915950</v>
      </c>
      <c r="J65" s="54">
        <f t="shared" si="0"/>
        <v>22740839</v>
      </c>
      <c r="K65" s="29"/>
      <c r="N65" s="66"/>
    </row>
    <row r="66" spans="1:14" s="65" customFormat="1" ht="20.100000000000001" customHeight="1">
      <c r="A66" s="9">
        <v>61</v>
      </c>
      <c r="B66" s="10" t="s">
        <v>71</v>
      </c>
      <c r="C66" s="11">
        <v>780103</v>
      </c>
      <c r="D66" s="31">
        <v>2610298</v>
      </c>
      <c r="E66" s="32">
        <v>793255</v>
      </c>
      <c r="F66" s="32">
        <v>995780</v>
      </c>
      <c r="G66" s="32">
        <v>274799</v>
      </c>
      <c r="H66" s="32">
        <v>8234768</v>
      </c>
      <c r="I66" s="32">
        <v>14366920</v>
      </c>
      <c r="J66" s="54">
        <f t="shared" si="0"/>
        <v>27275820</v>
      </c>
      <c r="K66" s="29"/>
      <c r="N66" s="66"/>
    </row>
    <row r="67" spans="1:14" s="65" customFormat="1" ht="20.100000000000001" customHeight="1">
      <c r="A67" s="9">
        <v>62</v>
      </c>
      <c r="B67" s="10" t="s">
        <v>72</v>
      </c>
      <c r="C67" s="11">
        <v>780082</v>
      </c>
      <c r="D67" s="31">
        <v>7112312</v>
      </c>
      <c r="E67" s="32">
        <v>1651792</v>
      </c>
      <c r="F67" s="32">
        <v>50247044</v>
      </c>
      <c r="G67" s="32">
        <v>771603</v>
      </c>
      <c r="H67" s="32">
        <v>6754532</v>
      </c>
      <c r="I67" s="32">
        <v>6307433</v>
      </c>
      <c r="J67" s="54">
        <f t="shared" si="0"/>
        <v>72844716</v>
      </c>
      <c r="K67" s="29"/>
      <c r="N67" s="66"/>
    </row>
    <row r="68" spans="1:14" s="65" customFormat="1" ht="20.100000000000001" customHeight="1">
      <c r="A68" s="9">
        <v>63</v>
      </c>
      <c r="B68" s="10" t="s">
        <v>73</v>
      </c>
      <c r="C68" s="11">
        <v>780194</v>
      </c>
      <c r="D68" s="31">
        <v>1071404</v>
      </c>
      <c r="E68" s="32">
        <v>292095</v>
      </c>
      <c r="F68" s="32">
        <v>580670</v>
      </c>
      <c r="G68" s="32">
        <v>238329</v>
      </c>
      <c r="H68" s="32">
        <v>1999303</v>
      </c>
      <c r="I68" s="32">
        <v>8107088</v>
      </c>
      <c r="J68" s="54">
        <f t="shared" si="0"/>
        <v>12288889</v>
      </c>
      <c r="K68" s="29"/>
      <c r="N68" s="66"/>
    </row>
    <row r="69" spans="1:14" s="65" customFormat="1" ht="20.100000000000001" customHeight="1">
      <c r="A69" s="9">
        <v>64</v>
      </c>
      <c r="B69" s="10" t="s">
        <v>74</v>
      </c>
      <c r="C69" s="11">
        <v>780094</v>
      </c>
      <c r="D69" s="31">
        <v>2070705</v>
      </c>
      <c r="E69" s="32">
        <v>213239</v>
      </c>
      <c r="F69" s="32">
        <v>469224</v>
      </c>
      <c r="G69" s="32">
        <v>203039</v>
      </c>
      <c r="H69" s="32">
        <v>4072921</v>
      </c>
      <c r="I69" s="32">
        <v>11599448</v>
      </c>
      <c r="J69" s="54">
        <f t="shared" si="0"/>
        <v>18628576</v>
      </c>
      <c r="K69" s="29"/>
      <c r="N69" s="66"/>
    </row>
    <row r="70" spans="1:14" s="65" customFormat="1" ht="20.100000000000001" customHeight="1">
      <c r="A70" s="9">
        <v>65</v>
      </c>
      <c r="B70" s="10" t="s">
        <v>75</v>
      </c>
      <c r="C70" s="11">
        <v>780192</v>
      </c>
      <c r="D70" s="31">
        <v>860189</v>
      </c>
      <c r="E70" s="32">
        <v>529680</v>
      </c>
      <c r="F70" s="32">
        <v>720199</v>
      </c>
      <c r="G70" s="32">
        <v>4124973</v>
      </c>
      <c r="H70" s="32">
        <v>2803723</v>
      </c>
      <c r="I70" s="32">
        <v>3965714</v>
      </c>
      <c r="J70" s="54">
        <f t="shared" si="0"/>
        <v>13004478</v>
      </c>
      <c r="K70" s="29"/>
      <c r="N70" s="66"/>
    </row>
    <row r="71" spans="1:14" s="65" customFormat="1" ht="20.100000000000001" customHeight="1">
      <c r="A71" s="9">
        <v>66</v>
      </c>
      <c r="B71" s="10" t="s">
        <v>76</v>
      </c>
      <c r="C71" s="11">
        <v>780306</v>
      </c>
      <c r="D71" s="31">
        <v>614091</v>
      </c>
      <c r="E71" s="32">
        <v>6099743</v>
      </c>
      <c r="F71" s="32">
        <v>904611</v>
      </c>
      <c r="G71" s="32">
        <v>7852136</v>
      </c>
      <c r="H71" s="32">
        <v>4245001</v>
      </c>
      <c r="I71" s="32">
        <v>615541</v>
      </c>
      <c r="J71" s="54">
        <f t="shared" ref="J71:J103" si="1">SUM(D71:I71)</f>
        <v>20331123</v>
      </c>
      <c r="K71" s="29"/>
      <c r="N71" s="66"/>
    </row>
    <row r="72" spans="1:14" s="65" customFormat="1" ht="20.100000000000001" customHeight="1">
      <c r="A72" s="9">
        <v>67</v>
      </c>
      <c r="B72" s="10" t="s">
        <v>77</v>
      </c>
      <c r="C72" s="11">
        <v>780027</v>
      </c>
      <c r="D72" s="31">
        <v>655022</v>
      </c>
      <c r="E72" s="32">
        <v>182393</v>
      </c>
      <c r="F72" s="32">
        <v>870706</v>
      </c>
      <c r="G72" s="32">
        <v>111124</v>
      </c>
      <c r="H72" s="32">
        <v>1050755</v>
      </c>
      <c r="I72" s="32">
        <v>3901531</v>
      </c>
      <c r="J72" s="54">
        <f t="shared" si="1"/>
        <v>6771531</v>
      </c>
      <c r="K72" s="29"/>
      <c r="N72" s="66"/>
    </row>
    <row r="73" spans="1:14" s="65" customFormat="1" ht="20.100000000000001" customHeight="1">
      <c r="A73" s="9">
        <v>68</v>
      </c>
      <c r="B73" s="10" t="s">
        <v>78</v>
      </c>
      <c r="C73" s="11">
        <v>780086</v>
      </c>
      <c r="D73" s="31">
        <v>1053454</v>
      </c>
      <c r="E73" s="32">
        <v>1589740</v>
      </c>
      <c r="F73" s="32">
        <v>407578</v>
      </c>
      <c r="G73" s="32">
        <v>125911</v>
      </c>
      <c r="H73" s="32">
        <v>2384377</v>
      </c>
      <c r="I73" s="32">
        <v>729816</v>
      </c>
      <c r="J73" s="54">
        <f t="shared" si="1"/>
        <v>6290876</v>
      </c>
      <c r="K73" s="29"/>
      <c r="N73" s="66"/>
    </row>
    <row r="74" spans="1:14" s="65" customFormat="1" ht="20.100000000000001" customHeight="1">
      <c r="A74" s="9">
        <v>69</v>
      </c>
      <c r="B74" s="10" t="s">
        <v>79</v>
      </c>
      <c r="C74" s="11">
        <v>780020</v>
      </c>
      <c r="D74" s="31">
        <v>981601</v>
      </c>
      <c r="E74" s="32">
        <v>107011</v>
      </c>
      <c r="F74" s="32">
        <v>315032</v>
      </c>
      <c r="G74" s="32">
        <v>130513</v>
      </c>
      <c r="H74" s="32">
        <v>2737781</v>
      </c>
      <c r="I74" s="32">
        <v>2522759</v>
      </c>
      <c r="J74" s="54">
        <f t="shared" si="1"/>
        <v>6794697</v>
      </c>
      <c r="K74" s="29"/>
      <c r="N74" s="66"/>
    </row>
    <row r="75" spans="1:14" s="65" customFormat="1" ht="20.100000000000001" customHeight="1">
      <c r="A75" s="9">
        <v>70</v>
      </c>
      <c r="B75" s="10" t="s">
        <v>80</v>
      </c>
      <c r="C75" s="11">
        <v>780021</v>
      </c>
      <c r="D75" s="31">
        <v>702500</v>
      </c>
      <c r="E75" s="32">
        <v>109639</v>
      </c>
      <c r="F75" s="32">
        <v>557218</v>
      </c>
      <c r="G75" s="32">
        <v>66776</v>
      </c>
      <c r="H75" s="32">
        <v>1112631</v>
      </c>
      <c r="I75" s="32">
        <v>2414309</v>
      </c>
      <c r="J75" s="54">
        <f t="shared" si="1"/>
        <v>4963073</v>
      </c>
      <c r="K75" s="29"/>
      <c r="N75" s="66"/>
    </row>
    <row r="76" spans="1:14" s="65" customFormat="1" ht="20.100000000000001" customHeight="1">
      <c r="A76" s="9">
        <v>71</v>
      </c>
      <c r="B76" s="10" t="s">
        <v>81</v>
      </c>
      <c r="C76" s="11">
        <v>780087</v>
      </c>
      <c r="D76" s="31">
        <v>1061998</v>
      </c>
      <c r="E76" s="32">
        <v>127073</v>
      </c>
      <c r="F76" s="32">
        <v>800054</v>
      </c>
      <c r="G76" s="32">
        <v>85786</v>
      </c>
      <c r="H76" s="32">
        <v>1361559</v>
      </c>
      <c r="I76" s="32">
        <v>7233053</v>
      </c>
      <c r="J76" s="54">
        <f t="shared" si="1"/>
        <v>10669523</v>
      </c>
      <c r="K76" s="29"/>
      <c r="N76" s="66"/>
    </row>
    <row r="77" spans="1:14" s="65" customFormat="1" ht="20.100000000000001" customHeight="1">
      <c r="A77" s="9">
        <v>72</v>
      </c>
      <c r="B77" s="10" t="s">
        <v>82</v>
      </c>
      <c r="C77" s="11">
        <v>780088</v>
      </c>
      <c r="D77" s="31">
        <v>1495683</v>
      </c>
      <c r="E77" s="32">
        <v>299233</v>
      </c>
      <c r="F77" s="32">
        <v>9480529</v>
      </c>
      <c r="G77" s="32">
        <v>153230</v>
      </c>
      <c r="H77" s="32">
        <v>1229698</v>
      </c>
      <c r="I77" s="32">
        <v>1234035</v>
      </c>
      <c r="J77" s="54">
        <f t="shared" si="1"/>
        <v>13892408</v>
      </c>
      <c r="K77" s="29"/>
      <c r="N77" s="66"/>
    </row>
    <row r="78" spans="1:14" s="65" customFormat="1" ht="20.100000000000001" customHeight="1">
      <c r="A78" s="9">
        <v>73</v>
      </c>
      <c r="B78" s="10" t="s">
        <v>83</v>
      </c>
      <c r="C78" s="11">
        <v>780089</v>
      </c>
      <c r="D78" s="31">
        <v>2443297</v>
      </c>
      <c r="E78" s="32">
        <v>1237194</v>
      </c>
      <c r="F78" s="32">
        <v>855428</v>
      </c>
      <c r="G78" s="32">
        <v>243232</v>
      </c>
      <c r="H78" s="32">
        <v>6351933</v>
      </c>
      <c r="I78" s="32">
        <v>2147487</v>
      </c>
      <c r="J78" s="54">
        <f t="shared" si="1"/>
        <v>13278571</v>
      </c>
      <c r="K78" s="29"/>
      <c r="N78" s="66"/>
    </row>
    <row r="79" spans="1:14" s="65" customFormat="1" ht="20.100000000000001" customHeight="1">
      <c r="A79" s="9">
        <v>74</v>
      </c>
      <c r="B79" s="10" t="s">
        <v>84</v>
      </c>
      <c r="C79" s="11">
        <v>780022</v>
      </c>
      <c r="D79" s="31">
        <v>1421138</v>
      </c>
      <c r="E79" s="32">
        <v>797180</v>
      </c>
      <c r="F79" s="32">
        <v>1672808</v>
      </c>
      <c r="G79" s="32">
        <v>601739</v>
      </c>
      <c r="H79" s="32">
        <v>4147330</v>
      </c>
      <c r="I79" s="32">
        <v>521023</v>
      </c>
      <c r="J79" s="54">
        <f t="shared" si="1"/>
        <v>9161218</v>
      </c>
      <c r="K79" s="29"/>
      <c r="N79" s="66"/>
    </row>
    <row r="80" spans="1:14" s="65" customFormat="1" ht="20.100000000000001" customHeight="1">
      <c r="A80" s="9">
        <v>75</v>
      </c>
      <c r="B80" s="10" t="s">
        <v>85</v>
      </c>
      <c r="C80" s="11">
        <v>780023</v>
      </c>
      <c r="D80" s="31">
        <v>1359300</v>
      </c>
      <c r="E80" s="32">
        <v>731517</v>
      </c>
      <c r="F80" s="32">
        <v>3187846</v>
      </c>
      <c r="G80" s="32">
        <v>248569</v>
      </c>
      <c r="H80" s="32">
        <v>2520918</v>
      </c>
      <c r="I80" s="32">
        <v>556833</v>
      </c>
      <c r="J80" s="54">
        <f t="shared" si="1"/>
        <v>8604983</v>
      </c>
      <c r="K80" s="29"/>
      <c r="N80" s="66"/>
    </row>
    <row r="81" spans="1:14" s="65" customFormat="1" ht="20.100000000000001" customHeight="1">
      <c r="A81" s="9">
        <v>76</v>
      </c>
      <c r="B81" s="10" t="s">
        <v>86</v>
      </c>
      <c r="C81" s="11">
        <v>780090</v>
      </c>
      <c r="D81" s="31">
        <v>4545412</v>
      </c>
      <c r="E81" s="32">
        <v>568176</v>
      </c>
      <c r="F81" s="32">
        <v>1171893</v>
      </c>
      <c r="G81" s="32">
        <v>8300638</v>
      </c>
      <c r="H81" s="32">
        <v>7995087</v>
      </c>
      <c r="I81" s="32">
        <v>3795382</v>
      </c>
      <c r="J81" s="54">
        <f t="shared" si="1"/>
        <v>26376588</v>
      </c>
      <c r="K81" s="29"/>
      <c r="N81" s="66"/>
    </row>
    <row r="82" spans="1:14" s="65" customFormat="1" ht="20.100000000000001" customHeight="1">
      <c r="A82" s="9">
        <v>77</v>
      </c>
      <c r="B82" s="10" t="s">
        <v>87</v>
      </c>
      <c r="C82" s="11">
        <v>780024</v>
      </c>
      <c r="D82" s="31">
        <v>773826</v>
      </c>
      <c r="E82" s="32">
        <v>148776</v>
      </c>
      <c r="F82" s="32">
        <v>291373</v>
      </c>
      <c r="G82" s="32">
        <v>9839193</v>
      </c>
      <c r="H82" s="32">
        <v>3198451</v>
      </c>
      <c r="I82" s="32">
        <v>573240</v>
      </c>
      <c r="J82" s="54">
        <f t="shared" si="1"/>
        <v>14824859</v>
      </c>
      <c r="K82" s="29"/>
      <c r="N82" s="66"/>
    </row>
    <row r="83" spans="1:14" s="65" customFormat="1" ht="20.100000000000001" customHeight="1">
      <c r="A83" s="9">
        <v>78</v>
      </c>
      <c r="B83" s="10" t="s">
        <v>88</v>
      </c>
      <c r="C83" s="11">
        <v>780025</v>
      </c>
      <c r="D83" s="31">
        <v>2139402</v>
      </c>
      <c r="E83" s="32">
        <v>2446717</v>
      </c>
      <c r="F83" s="32">
        <v>1647037</v>
      </c>
      <c r="G83" s="32">
        <v>257748</v>
      </c>
      <c r="H83" s="32">
        <v>2245617</v>
      </c>
      <c r="I83" s="32">
        <v>557982</v>
      </c>
      <c r="J83" s="54">
        <f t="shared" si="1"/>
        <v>9294503</v>
      </c>
      <c r="K83" s="29"/>
      <c r="N83" s="66"/>
    </row>
    <row r="84" spans="1:14" s="65" customFormat="1" ht="20.100000000000001" customHeight="1">
      <c r="A84" s="9">
        <v>79</v>
      </c>
      <c r="B84" s="10" t="s">
        <v>89</v>
      </c>
      <c r="C84" s="11">
        <v>780026</v>
      </c>
      <c r="D84" s="31">
        <v>1372925</v>
      </c>
      <c r="E84" s="32">
        <v>188560</v>
      </c>
      <c r="F84" s="32">
        <v>513616</v>
      </c>
      <c r="G84" s="32">
        <v>349446</v>
      </c>
      <c r="H84" s="32">
        <v>2114971</v>
      </c>
      <c r="I84" s="32">
        <v>6120706</v>
      </c>
      <c r="J84" s="54">
        <f t="shared" si="1"/>
        <v>10660224</v>
      </c>
      <c r="K84" s="29"/>
      <c r="N84" s="66"/>
    </row>
    <row r="85" spans="1:14" s="65" customFormat="1" ht="20.100000000000001" customHeight="1">
      <c r="A85" s="9">
        <v>80</v>
      </c>
      <c r="B85" s="10" t="s">
        <v>90</v>
      </c>
      <c r="C85" s="11">
        <v>780080</v>
      </c>
      <c r="D85" s="31">
        <v>3149744</v>
      </c>
      <c r="E85" s="32">
        <v>289262</v>
      </c>
      <c r="F85" s="32">
        <v>576897</v>
      </c>
      <c r="G85" s="32">
        <v>259156</v>
      </c>
      <c r="H85" s="32">
        <v>2978871</v>
      </c>
      <c r="I85" s="32">
        <v>8297471</v>
      </c>
      <c r="J85" s="54">
        <f t="shared" si="1"/>
        <v>15551401</v>
      </c>
      <c r="K85" s="29"/>
      <c r="N85" s="66"/>
    </row>
    <row r="86" spans="1:14" s="65" customFormat="1" ht="20.100000000000001" customHeight="1">
      <c r="A86" s="9">
        <v>81</v>
      </c>
      <c r="B86" s="10" t="s">
        <v>91</v>
      </c>
      <c r="C86" s="11">
        <v>780028</v>
      </c>
      <c r="D86" s="31">
        <v>1584363</v>
      </c>
      <c r="E86" s="32">
        <v>397844</v>
      </c>
      <c r="F86" s="32">
        <v>6768955</v>
      </c>
      <c r="G86" s="32">
        <v>1330977</v>
      </c>
      <c r="H86" s="32">
        <v>3938701</v>
      </c>
      <c r="I86" s="32">
        <v>1941533</v>
      </c>
      <c r="J86" s="54">
        <f t="shared" si="1"/>
        <v>15962373</v>
      </c>
      <c r="K86" s="29"/>
      <c r="N86" s="66"/>
    </row>
    <row r="87" spans="1:14" s="65" customFormat="1" ht="20.100000000000001" customHeight="1">
      <c r="A87" s="9">
        <v>82</v>
      </c>
      <c r="B87" s="10" t="s">
        <v>92</v>
      </c>
      <c r="C87" s="11">
        <v>780092</v>
      </c>
      <c r="D87" s="31">
        <v>3235687</v>
      </c>
      <c r="E87" s="32">
        <v>828376</v>
      </c>
      <c r="F87" s="32">
        <v>1353307</v>
      </c>
      <c r="G87" s="32">
        <v>11408020</v>
      </c>
      <c r="H87" s="32">
        <v>4458682</v>
      </c>
      <c r="I87" s="32">
        <v>13685019</v>
      </c>
      <c r="J87" s="54">
        <f t="shared" si="1"/>
        <v>34969091</v>
      </c>
      <c r="K87" s="29"/>
      <c r="N87" s="66"/>
    </row>
    <row r="88" spans="1:14" s="65" customFormat="1" ht="20.100000000000001" customHeight="1">
      <c r="A88" s="9">
        <v>83</v>
      </c>
      <c r="B88" s="10" t="s">
        <v>93</v>
      </c>
      <c r="C88" s="11">
        <v>780229</v>
      </c>
      <c r="D88" s="31">
        <v>0</v>
      </c>
      <c r="E88" s="32">
        <v>0</v>
      </c>
      <c r="F88" s="32">
        <v>0</v>
      </c>
      <c r="G88" s="32">
        <v>0</v>
      </c>
      <c r="H88" s="32">
        <v>0</v>
      </c>
      <c r="I88" s="32">
        <v>16622</v>
      </c>
      <c r="J88" s="54">
        <f t="shared" si="1"/>
        <v>16622</v>
      </c>
      <c r="K88" s="29"/>
      <c r="N88" s="66"/>
    </row>
    <row r="89" spans="1:14" s="65" customFormat="1" ht="20.100000000000001" customHeight="1">
      <c r="A89" s="9">
        <v>84</v>
      </c>
      <c r="B89" s="10" t="s">
        <v>94</v>
      </c>
      <c r="C89" s="11">
        <v>780131</v>
      </c>
      <c r="D89" s="31">
        <v>17820</v>
      </c>
      <c r="E89" s="32">
        <v>11112</v>
      </c>
      <c r="F89" s="32">
        <v>23481</v>
      </c>
      <c r="G89" s="32">
        <v>9015</v>
      </c>
      <c r="H89" s="32">
        <v>1567783</v>
      </c>
      <c r="I89" s="32">
        <v>670050</v>
      </c>
      <c r="J89" s="54">
        <f t="shared" si="1"/>
        <v>2299261</v>
      </c>
      <c r="K89" s="29"/>
      <c r="N89" s="66"/>
    </row>
    <row r="90" spans="1:14" s="65" customFormat="1" ht="20.100000000000001" customHeight="1">
      <c r="A90" s="9">
        <v>85</v>
      </c>
      <c r="B90" s="10" t="s">
        <v>95</v>
      </c>
      <c r="C90" s="11">
        <v>780396</v>
      </c>
      <c r="D90" s="31">
        <v>3997729</v>
      </c>
      <c r="E90" s="32">
        <v>1420805</v>
      </c>
      <c r="F90" s="32">
        <v>2333788</v>
      </c>
      <c r="G90" s="32">
        <v>925326</v>
      </c>
      <c r="H90" s="32">
        <v>10026748</v>
      </c>
      <c r="I90" s="32">
        <v>3534774</v>
      </c>
      <c r="J90" s="54">
        <f t="shared" si="1"/>
        <v>22239170</v>
      </c>
      <c r="K90" s="29"/>
      <c r="N90" s="66"/>
    </row>
    <row r="91" spans="1:14" s="65" customFormat="1" ht="20.100000000000001" customHeight="1">
      <c r="A91" s="9">
        <v>86</v>
      </c>
      <c r="B91" s="10" t="s">
        <v>96</v>
      </c>
      <c r="C91" s="11">
        <v>780340</v>
      </c>
      <c r="D91" s="31">
        <v>36445</v>
      </c>
      <c r="E91" s="32">
        <v>14765</v>
      </c>
      <c r="F91" s="32">
        <v>30838</v>
      </c>
      <c r="G91" s="32">
        <v>10466</v>
      </c>
      <c r="H91" s="32">
        <v>148958</v>
      </c>
      <c r="I91" s="32">
        <v>30091</v>
      </c>
      <c r="J91" s="54">
        <f t="shared" si="1"/>
        <v>271563</v>
      </c>
      <c r="K91" s="29"/>
      <c r="N91" s="66"/>
    </row>
    <row r="92" spans="1:14" s="65" customFormat="1" ht="20.100000000000001" customHeight="1">
      <c r="A92" s="9">
        <v>87</v>
      </c>
      <c r="B92" s="10" t="s">
        <v>97</v>
      </c>
      <c r="C92" s="11">
        <v>780457</v>
      </c>
      <c r="D92" s="31">
        <v>716</v>
      </c>
      <c r="E92" s="32">
        <v>239</v>
      </c>
      <c r="F92" s="32">
        <v>716</v>
      </c>
      <c r="G92" s="32">
        <v>716</v>
      </c>
      <c r="H92" s="32">
        <v>1193</v>
      </c>
      <c r="I92" s="32">
        <v>238</v>
      </c>
      <c r="J92" s="54">
        <f t="shared" si="1"/>
        <v>3818</v>
      </c>
      <c r="K92" s="29"/>
      <c r="N92" s="66"/>
    </row>
    <row r="93" spans="1:14" s="65" customFormat="1" ht="20.100000000000001" customHeight="1">
      <c r="A93" s="9">
        <v>88</v>
      </c>
      <c r="B93" s="10" t="s">
        <v>98</v>
      </c>
      <c r="C93" s="11">
        <v>780323</v>
      </c>
      <c r="D93" s="31">
        <v>1834761</v>
      </c>
      <c r="E93" s="32">
        <v>611524</v>
      </c>
      <c r="F93" s="32">
        <v>8017485</v>
      </c>
      <c r="G93" s="32">
        <v>196784</v>
      </c>
      <c r="H93" s="32">
        <v>2228518</v>
      </c>
      <c r="I93" s="32">
        <v>1735706</v>
      </c>
      <c r="J93" s="54">
        <f t="shared" si="1"/>
        <v>14624778</v>
      </c>
      <c r="K93" s="29"/>
      <c r="N93" s="66"/>
    </row>
    <row r="94" spans="1:14" s="65" customFormat="1" ht="20.100000000000001" customHeight="1">
      <c r="A94" s="9">
        <v>89</v>
      </c>
      <c r="B94" s="10" t="s">
        <v>99</v>
      </c>
      <c r="C94" s="11">
        <v>780231</v>
      </c>
      <c r="D94" s="31">
        <v>1271311</v>
      </c>
      <c r="E94" s="32">
        <v>863655</v>
      </c>
      <c r="F94" s="32">
        <v>687252</v>
      </c>
      <c r="G94" s="32">
        <v>241015</v>
      </c>
      <c r="H94" s="32">
        <v>3138535</v>
      </c>
      <c r="I94" s="32">
        <v>1171604</v>
      </c>
      <c r="J94" s="54">
        <f t="shared" si="1"/>
        <v>7373372</v>
      </c>
      <c r="K94" s="29"/>
      <c r="N94" s="66"/>
    </row>
    <row r="95" spans="1:14" s="65" customFormat="1" ht="20.100000000000001" customHeight="1">
      <c r="A95" s="9">
        <v>90</v>
      </c>
      <c r="B95" s="10" t="s">
        <v>100</v>
      </c>
      <c r="C95" s="11">
        <v>780634</v>
      </c>
      <c r="D95" s="31">
        <v>21317</v>
      </c>
      <c r="E95" s="32">
        <v>7547</v>
      </c>
      <c r="F95" s="32">
        <v>22509</v>
      </c>
      <c r="G95" s="32">
        <v>7415</v>
      </c>
      <c r="H95" s="32">
        <v>46473</v>
      </c>
      <c r="I95" s="32">
        <v>27142</v>
      </c>
      <c r="J95" s="54">
        <f t="shared" si="1"/>
        <v>132403</v>
      </c>
      <c r="K95" s="29"/>
      <c r="N95" s="66"/>
    </row>
    <row r="96" spans="1:14" s="65" customFormat="1" ht="20.100000000000001" customHeight="1">
      <c r="A96" s="9">
        <v>91</v>
      </c>
      <c r="B96" s="10" t="s">
        <v>101</v>
      </c>
      <c r="C96" s="11">
        <v>780245</v>
      </c>
      <c r="D96" s="31">
        <v>645845</v>
      </c>
      <c r="E96" s="32">
        <v>14163</v>
      </c>
      <c r="F96" s="32">
        <v>32576</v>
      </c>
      <c r="G96" s="32">
        <v>6610</v>
      </c>
      <c r="H96" s="32">
        <v>194509</v>
      </c>
      <c r="I96" s="32">
        <v>88284</v>
      </c>
      <c r="J96" s="54">
        <f t="shared" si="1"/>
        <v>981987</v>
      </c>
      <c r="K96" s="29"/>
      <c r="N96" s="66"/>
    </row>
    <row r="97" spans="1:14" s="65" customFormat="1" ht="20.100000000000001" customHeight="1">
      <c r="A97" s="9">
        <v>92</v>
      </c>
      <c r="B97" s="10" t="s">
        <v>102</v>
      </c>
      <c r="C97" s="11">
        <v>780152</v>
      </c>
      <c r="D97" s="31">
        <v>43854</v>
      </c>
      <c r="E97" s="32">
        <v>11561</v>
      </c>
      <c r="F97" s="32">
        <v>70166</v>
      </c>
      <c r="G97" s="32">
        <v>17940</v>
      </c>
      <c r="H97" s="32">
        <v>190563</v>
      </c>
      <c r="I97" s="32">
        <v>81129</v>
      </c>
      <c r="J97" s="54">
        <f t="shared" si="1"/>
        <v>415213</v>
      </c>
      <c r="K97" s="29"/>
      <c r="N97" s="66"/>
    </row>
    <row r="98" spans="1:14" s="65" customFormat="1" ht="20.100000000000001" customHeight="1">
      <c r="A98" s="9">
        <v>93</v>
      </c>
      <c r="B98" s="10" t="s">
        <v>103</v>
      </c>
      <c r="C98" s="11">
        <v>780039</v>
      </c>
      <c r="D98" s="31">
        <v>321253</v>
      </c>
      <c r="E98" s="32">
        <v>152489</v>
      </c>
      <c r="F98" s="32">
        <v>260607</v>
      </c>
      <c r="G98" s="32">
        <v>45727</v>
      </c>
      <c r="H98" s="32">
        <v>714004</v>
      </c>
      <c r="I98" s="32">
        <v>3088141</v>
      </c>
      <c r="J98" s="54">
        <f t="shared" si="1"/>
        <v>4582221</v>
      </c>
      <c r="K98" s="29"/>
      <c r="N98" s="66"/>
    </row>
    <row r="99" spans="1:14" s="65" customFormat="1" ht="20.100000000000001" customHeight="1">
      <c r="A99" s="9">
        <v>94</v>
      </c>
      <c r="B99" s="10" t="s">
        <v>104</v>
      </c>
      <c r="C99" s="11">
        <v>780049</v>
      </c>
      <c r="D99" s="31">
        <v>396</v>
      </c>
      <c r="E99" s="32">
        <v>132</v>
      </c>
      <c r="F99" s="32">
        <v>924</v>
      </c>
      <c r="G99" s="32">
        <v>396</v>
      </c>
      <c r="H99" s="32">
        <v>1321</v>
      </c>
      <c r="I99" s="32">
        <v>925</v>
      </c>
      <c r="J99" s="54">
        <f t="shared" si="1"/>
        <v>4094</v>
      </c>
      <c r="K99" s="29"/>
      <c r="N99" s="66"/>
    </row>
    <row r="100" spans="1:14" s="65" customFormat="1" ht="20.100000000000001" customHeight="1">
      <c r="A100" s="9">
        <v>95</v>
      </c>
      <c r="B100" s="10" t="s">
        <v>105</v>
      </c>
      <c r="C100" s="11">
        <v>780019</v>
      </c>
      <c r="D100" s="31">
        <v>322971</v>
      </c>
      <c r="E100" s="32">
        <v>1893</v>
      </c>
      <c r="F100" s="32">
        <v>7335</v>
      </c>
      <c r="G100" s="32">
        <v>1893</v>
      </c>
      <c r="H100" s="32">
        <v>19165</v>
      </c>
      <c r="I100" s="32">
        <v>15616</v>
      </c>
      <c r="J100" s="54">
        <f t="shared" si="1"/>
        <v>368873</v>
      </c>
      <c r="K100" s="29"/>
      <c r="N100" s="66"/>
    </row>
    <row r="101" spans="1:14" s="65" customFormat="1" ht="20.100000000000001" customHeight="1">
      <c r="A101" s="9">
        <v>96</v>
      </c>
      <c r="B101" s="10" t="s">
        <v>106</v>
      </c>
      <c r="C101" s="11">
        <v>780018</v>
      </c>
      <c r="D101" s="31">
        <v>65912</v>
      </c>
      <c r="E101" s="32">
        <v>30666</v>
      </c>
      <c r="F101" s="32">
        <v>604357</v>
      </c>
      <c r="G101" s="32">
        <v>9757</v>
      </c>
      <c r="H101" s="32">
        <v>105140</v>
      </c>
      <c r="I101" s="32">
        <v>513753</v>
      </c>
      <c r="J101" s="54">
        <f t="shared" si="1"/>
        <v>1329585</v>
      </c>
      <c r="K101" s="29"/>
      <c r="N101" s="66"/>
    </row>
    <row r="102" spans="1:14" s="65" customFormat="1" ht="20.100000000000001" customHeight="1">
      <c r="A102" s="9">
        <v>97</v>
      </c>
      <c r="B102" s="10" t="s">
        <v>107</v>
      </c>
      <c r="C102" s="11">
        <v>780041</v>
      </c>
      <c r="D102" s="31">
        <v>201335</v>
      </c>
      <c r="E102" s="32">
        <v>135641</v>
      </c>
      <c r="F102" s="32">
        <v>179831</v>
      </c>
      <c r="G102" s="32">
        <v>15596</v>
      </c>
      <c r="H102" s="32">
        <v>540673</v>
      </c>
      <c r="I102" s="32">
        <v>514206</v>
      </c>
      <c r="J102" s="54">
        <f t="shared" si="1"/>
        <v>1587282</v>
      </c>
      <c r="K102" s="29"/>
      <c r="N102" s="66"/>
    </row>
    <row r="103" spans="1:14" s="65" customFormat="1" ht="20.100000000000001" customHeight="1" thickBot="1">
      <c r="A103" s="12">
        <v>98</v>
      </c>
      <c r="B103" s="13" t="s">
        <v>108</v>
      </c>
      <c r="C103" s="14">
        <v>780216</v>
      </c>
      <c r="D103" s="33">
        <v>751</v>
      </c>
      <c r="E103" s="34">
        <v>376</v>
      </c>
      <c r="F103" s="34">
        <v>18401</v>
      </c>
      <c r="G103" s="34">
        <v>188</v>
      </c>
      <c r="H103" s="34">
        <v>1502</v>
      </c>
      <c r="I103" s="34">
        <v>750</v>
      </c>
      <c r="J103" s="55">
        <f t="shared" si="1"/>
        <v>21968</v>
      </c>
      <c r="K103" s="29"/>
      <c r="N103" s="66"/>
    </row>
    <row r="104" spans="1:14" ht="21.75" customHeight="1" thickBot="1">
      <c r="A104" s="67"/>
      <c r="B104" s="68" t="s">
        <v>109</v>
      </c>
      <c r="C104" s="69"/>
      <c r="D104" s="60">
        <f t="shared" ref="D104:I104" si="2">SUM(D6:D103)</f>
        <v>151038470</v>
      </c>
      <c r="E104" s="60">
        <f t="shared" si="2"/>
        <v>80780873</v>
      </c>
      <c r="F104" s="60">
        <f t="shared" si="2"/>
        <v>281349678</v>
      </c>
      <c r="G104" s="60">
        <f t="shared" si="2"/>
        <v>129826468</v>
      </c>
      <c r="H104" s="60">
        <f t="shared" si="2"/>
        <v>438751346</v>
      </c>
      <c r="I104" s="60">
        <f t="shared" si="2"/>
        <v>359595506</v>
      </c>
      <c r="J104" s="61">
        <f>D104+E104+F104+G104+H104+I104</f>
        <v>1441342341</v>
      </c>
      <c r="K104" s="29"/>
    </row>
  </sheetData>
  <mergeCells count="6">
    <mergeCell ref="I1:J1"/>
    <mergeCell ref="A2:J2"/>
    <mergeCell ref="A4:A5"/>
    <mergeCell ref="B4:B5"/>
    <mergeCell ref="C4:C5"/>
    <mergeCell ref="D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ЯНВАРЬ-НОЯБРЬ</vt:lpstr>
      <vt:lpstr>ДЕКАБРЬ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ovostretsova</cp:lastModifiedBy>
  <dcterms:created xsi:type="dcterms:W3CDTF">2021-12-28T09:26:34Z</dcterms:created>
  <dcterms:modified xsi:type="dcterms:W3CDTF">2022-01-11T08:58:22Z</dcterms:modified>
</cp:coreProperties>
</file>