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СМО февр-нояб" sheetId="1" r:id="rId1"/>
    <sheet name="СМО декабрь" sheetId="2" r:id="rId2"/>
  </sheets>
  <calcPr calcId="125725"/>
</workbook>
</file>

<file path=xl/calcChain.xml><?xml version="1.0" encoding="utf-8"?>
<calcChain xmlns="http://schemas.openxmlformats.org/spreadsheetml/2006/main">
  <c r="I98" i="2"/>
  <c r="H98"/>
  <c r="G98"/>
  <c r="F98"/>
  <c r="E98"/>
  <c r="D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I98" i="1"/>
  <c r="H98"/>
  <c r="G98"/>
  <c r="F98"/>
  <c r="E98"/>
  <c r="D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98" i="2" l="1"/>
  <c r="J98" i="1"/>
</calcChain>
</file>

<file path=xl/sharedStrings.xml><?xml version="1.0" encoding="utf-8"?>
<sst xmlns="http://schemas.openxmlformats.org/spreadsheetml/2006/main" count="212" uniqueCount="107">
  <si>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ФЕВРАЛЬ-НОЯБРЬ 2026 года</t>
    </r>
    <r>
      <rPr>
        <b/>
        <sz val="12"/>
        <rFont val="Times New Roman"/>
        <family val="1"/>
        <charset val="204"/>
      </rPr>
      <t xml:space="preserve">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</si>
  <si>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</si>
  <si>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</si>
  <si>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</si>
  <si>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</si>
  <si>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</si>
  <si>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</si>
  <si>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</si>
  <si>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</si>
  <si>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</si>
  <si>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</si>
  <si>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</si>
  <si>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"Городская больница №20"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</si>
  <si>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</si>
  <si>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</si>
  <si>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</si>
  <si>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</si>
  <si>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</si>
  <si>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</si>
  <si>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</si>
  <si>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</si>
  <si>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</si>
  <si>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</si>
  <si>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</si>
  <si>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</si>
  <si>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</si>
  <si>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</si>
  <si>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</si>
  <si>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</si>
  <si>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</si>
  <si>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</si>
  <si>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</si>
  <si>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</si>
  <si>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</si>
  <si>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</si>
  <si>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</si>
  <si>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</si>
  <si>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</si>
  <si>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</si>
  <si>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</si>
  <si>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</si>
  <si>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</si>
  <si>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</si>
  <si>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</si>
  <si>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</si>
  <si>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</si>
  <si>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</si>
  <si>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</si>
  <si>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</si>
  <si>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</si>
  <si>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</si>
  <si>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</si>
  <si>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</si>
  <si>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</si>
  <si>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</si>
  <si>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</si>
  <si>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</si>
  <si>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</si>
  <si>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</si>
  <si>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</si>
  <si>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</si>
  <si>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</si>
  <si>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</si>
  <si>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</si>
  <si>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</si>
  <si>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</si>
  <si>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</si>
  <si>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</si>
  <si>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</si>
  <si>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</si>
  <si>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</si>
  <si>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</si>
  <si>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</si>
  <si>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</si>
  <si>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</si>
  <si>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</si>
  <si>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</si>
  <si>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</si>
  <si>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</si>
  <si>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</si>
  <si>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</si>
  <si>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</si>
  <si>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</si>
  <si>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</si>
  <si>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</si>
  <si>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</si>
  <si>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</si>
  <si>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</si>
  <si>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</si>
  <si>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</si>
  <si>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</si>
  <si>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</si>
  <si>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</si>
  <si>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</si>
  <si>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</si>
  <si>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</si>
  <si>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</si>
  <si>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</si>
  <si>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</si>
  <si>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</si>
  <si>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</si>
  <si>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</si>
  <si>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</si>
  <si>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</si>
  <si>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</si>
  <si>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</si>
  <si>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2026 года</t>
    </r>
    <r>
      <rPr>
        <b/>
        <sz val="12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</si>
</sst>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_р_._-;\-* #,##0.00_р_._-;_-* &quot;-&quot;??_р_._-;_-@_-"/>
    <numFmt numFmtId="166" formatCode="#,##0.00000000"/>
  </numFmts>
  <fonts count="12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Fill="1" applyAlignment="1">
      <alignment horizontal="center" wrapText="1"/>
    </xf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wrapTex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wrapText="1"/>
    </xf>
    <xf numFmtId="0" fontId="8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top" wrapText="1"/>
    </xf>
    <xf numFmtId="0" fontId="8" fillId="0" borderId="13" xfId="0" applyFont="1" applyFill="1" applyBorder="1" applyAlignment="1">
      <alignment horizontal="center"/>
    </xf>
    <xf numFmtId="164" fontId="9" fillId="0" borderId="14" xfId="1" applyNumberFormat="1" applyFont="1" applyFill="1" applyBorder="1" applyAlignment="1">
      <alignment horizontal="left"/>
    </xf>
    <xf numFmtId="164" fontId="9" fillId="0" borderId="15" xfId="1" applyNumberFormat="1" applyFont="1" applyFill="1" applyBorder="1" applyAlignment="1">
      <alignment horizontal="left"/>
    </xf>
    <xf numFmtId="164" fontId="9" fillId="0" borderId="16" xfId="1" applyNumberFormat="1" applyFont="1" applyFill="1" applyBorder="1" applyAlignment="1">
      <alignment horizontal="left"/>
    </xf>
    <xf numFmtId="3" fontId="4" fillId="0" borderId="11" xfId="0" applyNumberFormat="1" applyFont="1" applyFill="1" applyBorder="1"/>
    <xf numFmtId="164" fontId="0" fillId="0" borderId="0" xfId="1" applyNumberFormat="1" applyFont="1" applyFill="1" applyAlignment="1">
      <alignment wrapText="1"/>
    </xf>
    <xf numFmtId="3" fontId="0" fillId="0" borderId="0" xfId="0" applyNumberFormat="1" applyFill="1" applyAlignment="1">
      <alignment wrapText="1"/>
    </xf>
    <xf numFmtId="0" fontId="8" fillId="0" borderId="13" xfId="0" applyFont="1" applyFill="1" applyBorder="1" applyAlignment="1">
      <alignment horizontal="center" vertical="center"/>
    </xf>
    <xf numFmtId="164" fontId="9" fillId="0" borderId="17" xfId="1" applyNumberFormat="1" applyFont="1" applyFill="1" applyBorder="1" applyAlignment="1">
      <alignment horizontal="left"/>
    </xf>
    <xf numFmtId="164" fontId="9" fillId="0" borderId="18" xfId="1" applyNumberFormat="1" applyFont="1" applyFill="1" applyBorder="1" applyAlignment="1">
      <alignment horizontal="left"/>
    </xf>
    <xf numFmtId="164" fontId="9" fillId="0" borderId="19" xfId="1" applyNumberFormat="1" applyFont="1" applyFill="1" applyBorder="1" applyAlignment="1">
      <alignment horizontal="left"/>
    </xf>
    <xf numFmtId="3" fontId="4" fillId="0" borderId="13" xfId="0" applyNumberFormat="1" applyFont="1" applyFill="1" applyBorder="1"/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top" wrapText="1"/>
    </xf>
    <xf numFmtId="0" fontId="8" fillId="0" borderId="20" xfId="0" applyFont="1" applyFill="1" applyBorder="1" applyAlignment="1">
      <alignment horizontal="center"/>
    </xf>
    <xf numFmtId="164" fontId="9" fillId="0" borderId="22" xfId="1" applyNumberFormat="1" applyFont="1" applyFill="1" applyBorder="1" applyAlignment="1">
      <alignment horizontal="left"/>
    </xf>
    <xf numFmtId="164" fontId="9" fillId="0" borderId="23" xfId="1" applyNumberFormat="1" applyFont="1" applyFill="1" applyBorder="1" applyAlignment="1">
      <alignment horizontal="left"/>
    </xf>
    <xf numFmtId="164" fontId="9" fillId="0" borderId="24" xfId="1" applyNumberFormat="1" applyFont="1" applyFill="1" applyBorder="1" applyAlignment="1">
      <alignment horizontal="left"/>
    </xf>
    <xf numFmtId="3" fontId="4" fillId="0" borderId="20" xfId="0" applyNumberFormat="1" applyFont="1" applyFill="1" applyBorder="1"/>
    <xf numFmtId="0" fontId="10" fillId="0" borderId="0" xfId="0" applyFont="1" applyFill="1" applyAlignment="1">
      <alignment wrapText="1"/>
    </xf>
    <xf numFmtId="0" fontId="8" fillId="0" borderId="6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/>
    </xf>
    <xf numFmtId="3" fontId="4" fillId="0" borderId="26" xfId="0" applyNumberFormat="1" applyFont="1" applyFill="1" applyBorder="1"/>
    <xf numFmtId="0" fontId="4" fillId="0" borderId="10" xfId="0" applyFont="1" applyFill="1" applyBorder="1" applyAlignment="1">
      <alignment vertical="center"/>
    </xf>
    <xf numFmtId="0" fontId="5" fillId="0" borderId="3" xfId="0" applyFont="1" applyFill="1" applyBorder="1"/>
    <xf numFmtId="0" fontId="4" fillId="0" borderId="10" xfId="0" applyFont="1" applyFill="1" applyBorder="1" applyAlignment="1">
      <alignment horizontal="center"/>
    </xf>
    <xf numFmtId="3" fontId="4" fillId="0" borderId="27" xfId="0" applyNumberFormat="1" applyFont="1" applyFill="1" applyBorder="1"/>
    <xf numFmtId="3" fontId="4" fillId="0" borderId="8" xfId="0" applyNumberFormat="1" applyFont="1" applyFill="1" applyBorder="1"/>
    <xf numFmtId="3" fontId="4" fillId="0" borderId="9" xfId="0" applyNumberFormat="1" applyFont="1" applyFill="1" applyBorder="1"/>
    <xf numFmtId="3" fontId="4" fillId="0" borderId="10" xfId="0" applyNumberFormat="1" applyFont="1" applyFill="1" applyBorder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3" fontId="0" fillId="0" borderId="0" xfId="0" applyNumberFormat="1" applyFill="1"/>
    <xf numFmtId="166" fontId="0" fillId="0" borderId="0" xfId="0" applyNumberFormat="1" applyFill="1" applyAlignment="1">
      <alignment wrapText="1"/>
    </xf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workbookViewId="0">
      <selection activeCell="B17" sqref="B17"/>
    </sheetView>
  </sheetViews>
  <sheetFormatPr defaultRowHeight="27.75" customHeight="1"/>
  <cols>
    <col min="1" max="1" width="5.28515625" style="54" customWidth="1"/>
    <col min="2" max="2" width="67" style="3" customWidth="1"/>
    <col min="3" max="3" width="13.28515625" style="55" customWidth="1"/>
    <col min="4" max="4" width="14.42578125" style="3" customWidth="1"/>
    <col min="5" max="5" width="15.140625" style="3" customWidth="1"/>
    <col min="6" max="6" width="17.140625" style="3" customWidth="1"/>
    <col min="7" max="7" width="15.42578125" style="3" customWidth="1"/>
    <col min="8" max="8" width="17.140625" style="3" customWidth="1"/>
    <col min="9" max="9" width="17.85546875" style="3" customWidth="1"/>
    <col min="10" max="10" width="16.5703125" style="3" customWidth="1"/>
    <col min="11" max="11" width="12" style="3" customWidth="1"/>
    <col min="12" max="12" width="18.85546875" style="4" customWidth="1"/>
    <col min="13" max="13" width="9.140625" style="3"/>
    <col min="14" max="14" width="16.85546875" style="3" customWidth="1"/>
    <col min="15" max="253" width="9.140625" style="3"/>
    <col min="254" max="254" width="5.28515625" style="3" customWidth="1"/>
    <col min="255" max="255" width="63.140625" style="3" customWidth="1"/>
    <col min="256" max="256" width="9.140625" style="3"/>
    <col min="257" max="257" width="14.42578125" style="3" customWidth="1"/>
    <col min="258" max="258" width="15.140625" style="3" customWidth="1"/>
    <col min="259" max="259" width="14.28515625" style="3" customWidth="1"/>
    <col min="260" max="260" width="15.42578125" style="3" customWidth="1"/>
    <col min="261" max="261" width="17.140625" style="3" customWidth="1"/>
    <col min="262" max="262" width="13.28515625" style="3" customWidth="1"/>
    <col min="263" max="263" width="16.5703125" style="3" customWidth="1"/>
    <col min="264" max="264" width="9.140625" style="3"/>
    <col min="265" max="265" width="17.7109375" style="3" customWidth="1"/>
    <col min="266" max="509" width="9.140625" style="3"/>
    <col min="510" max="510" width="5.28515625" style="3" customWidth="1"/>
    <col min="511" max="511" width="63.140625" style="3" customWidth="1"/>
    <col min="512" max="512" width="9.140625" style="3"/>
    <col min="513" max="513" width="14.42578125" style="3" customWidth="1"/>
    <col min="514" max="514" width="15.140625" style="3" customWidth="1"/>
    <col min="515" max="515" width="14.28515625" style="3" customWidth="1"/>
    <col min="516" max="516" width="15.42578125" style="3" customWidth="1"/>
    <col min="517" max="517" width="17.140625" style="3" customWidth="1"/>
    <col min="518" max="518" width="13.28515625" style="3" customWidth="1"/>
    <col min="519" max="519" width="16.5703125" style="3" customWidth="1"/>
    <col min="520" max="520" width="9.140625" style="3"/>
    <col min="521" max="521" width="17.7109375" style="3" customWidth="1"/>
    <col min="522" max="765" width="9.140625" style="3"/>
    <col min="766" max="766" width="5.28515625" style="3" customWidth="1"/>
    <col min="767" max="767" width="63.140625" style="3" customWidth="1"/>
    <col min="768" max="768" width="9.140625" style="3"/>
    <col min="769" max="769" width="14.42578125" style="3" customWidth="1"/>
    <col min="770" max="770" width="15.140625" style="3" customWidth="1"/>
    <col min="771" max="771" width="14.28515625" style="3" customWidth="1"/>
    <col min="772" max="772" width="15.42578125" style="3" customWidth="1"/>
    <col min="773" max="773" width="17.140625" style="3" customWidth="1"/>
    <col min="774" max="774" width="13.28515625" style="3" customWidth="1"/>
    <col min="775" max="775" width="16.5703125" style="3" customWidth="1"/>
    <col min="776" max="776" width="9.140625" style="3"/>
    <col min="777" max="777" width="17.7109375" style="3" customWidth="1"/>
    <col min="778" max="1021" width="9.140625" style="3"/>
    <col min="1022" max="1022" width="5.28515625" style="3" customWidth="1"/>
    <col min="1023" max="1023" width="63.140625" style="3" customWidth="1"/>
    <col min="1024" max="1024" width="9.140625" style="3"/>
    <col min="1025" max="1025" width="14.42578125" style="3" customWidth="1"/>
    <col min="1026" max="1026" width="15.140625" style="3" customWidth="1"/>
    <col min="1027" max="1027" width="14.28515625" style="3" customWidth="1"/>
    <col min="1028" max="1028" width="15.42578125" style="3" customWidth="1"/>
    <col min="1029" max="1029" width="17.140625" style="3" customWidth="1"/>
    <col min="1030" max="1030" width="13.28515625" style="3" customWidth="1"/>
    <col min="1031" max="1031" width="16.5703125" style="3" customWidth="1"/>
    <col min="1032" max="1032" width="9.140625" style="3"/>
    <col min="1033" max="1033" width="17.7109375" style="3" customWidth="1"/>
    <col min="1034" max="1277" width="9.140625" style="3"/>
    <col min="1278" max="1278" width="5.28515625" style="3" customWidth="1"/>
    <col min="1279" max="1279" width="63.140625" style="3" customWidth="1"/>
    <col min="1280" max="1280" width="9.140625" style="3"/>
    <col min="1281" max="1281" width="14.42578125" style="3" customWidth="1"/>
    <col min="1282" max="1282" width="15.140625" style="3" customWidth="1"/>
    <col min="1283" max="1283" width="14.28515625" style="3" customWidth="1"/>
    <col min="1284" max="1284" width="15.42578125" style="3" customWidth="1"/>
    <col min="1285" max="1285" width="17.140625" style="3" customWidth="1"/>
    <col min="1286" max="1286" width="13.28515625" style="3" customWidth="1"/>
    <col min="1287" max="1287" width="16.5703125" style="3" customWidth="1"/>
    <col min="1288" max="1288" width="9.140625" style="3"/>
    <col min="1289" max="1289" width="17.7109375" style="3" customWidth="1"/>
    <col min="1290" max="1533" width="9.140625" style="3"/>
    <col min="1534" max="1534" width="5.28515625" style="3" customWidth="1"/>
    <col min="1535" max="1535" width="63.140625" style="3" customWidth="1"/>
    <col min="1536" max="1536" width="9.140625" style="3"/>
    <col min="1537" max="1537" width="14.42578125" style="3" customWidth="1"/>
    <col min="1538" max="1538" width="15.140625" style="3" customWidth="1"/>
    <col min="1539" max="1539" width="14.28515625" style="3" customWidth="1"/>
    <col min="1540" max="1540" width="15.42578125" style="3" customWidth="1"/>
    <col min="1541" max="1541" width="17.140625" style="3" customWidth="1"/>
    <col min="1542" max="1542" width="13.28515625" style="3" customWidth="1"/>
    <col min="1543" max="1543" width="16.5703125" style="3" customWidth="1"/>
    <col min="1544" max="1544" width="9.140625" style="3"/>
    <col min="1545" max="1545" width="17.7109375" style="3" customWidth="1"/>
    <col min="1546" max="1789" width="9.140625" style="3"/>
    <col min="1790" max="1790" width="5.28515625" style="3" customWidth="1"/>
    <col min="1791" max="1791" width="63.140625" style="3" customWidth="1"/>
    <col min="1792" max="1792" width="9.140625" style="3"/>
    <col min="1793" max="1793" width="14.42578125" style="3" customWidth="1"/>
    <col min="1794" max="1794" width="15.140625" style="3" customWidth="1"/>
    <col min="1795" max="1795" width="14.28515625" style="3" customWidth="1"/>
    <col min="1796" max="1796" width="15.42578125" style="3" customWidth="1"/>
    <col min="1797" max="1797" width="17.140625" style="3" customWidth="1"/>
    <col min="1798" max="1798" width="13.28515625" style="3" customWidth="1"/>
    <col min="1799" max="1799" width="16.5703125" style="3" customWidth="1"/>
    <col min="1800" max="1800" width="9.140625" style="3"/>
    <col min="1801" max="1801" width="17.7109375" style="3" customWidth="1"/>
    <col min="1802" max="2045" width="9.140625" style="3"/>
    <col min="2046" max="2046" width="5.28515625" style="3" customWidth="1"/>
    <col min="2047" max="2047" width="63.140625" style="3" customWidth="1"/>
    <col min="2048" max="2048" width="9.140625" style="3"/>
    <col min="2049" max="2049" width="14.42578125" style="3" customWidth="1"/>
    <col min="2050" max="2050" width="15.140625" style="3" customWidth="1"/>
    <col min="2051" max="2051" width="14.28515625" style="3" customWidth="1"/>
    <col min="2052" max="2052" width="15.42578125" style="3" customWidth="1"/>
    <col min="2053" max="2053" width="17.140625" style="3" customWidth="1"/>
    <col min="2054" max="2054" width="13.28515625" style="3" customWidth="1"/>
    <col min="2055" max="2055" width="16.5703125" style="3" customWidth="1"/>
    <col min="2056" max="2056" width="9.140625" style="3"/>
    <col min="2057" max="2057" width="17.7109375" style="3" customWidth="1"/>
    <col min="2058" max="2301" width="9.140625" style="3"/>
    <col min="2302" max="2302" width="5.28515625" style="3" customWidth="1"/>
    <col min="2303" max="2303" width="63.140625" style="3" customWidth="1"/>
    <col min="2304" max="2304" width="9.140625" style="3"/>
    <col min="2305" max="2305" width="14.42578125" style="3" customWidth="1"/>
    <col min="2306" max="2306" width="15.140625" style="3" customWidth="1"/>
    <col min="2307" max="2307" width="14.28515625" style="3" customWidth="1"/>
    <col min="2308" max="2308" width="15.42578125" style="3" customWidth="1"/>
    <col min="2309" max="2309" width="17.140625" style="3" customWidth="1"/>
    <col min="2310" max="2310" width="13.28515625" style="3" customWidth="1"/>
    <col min="2311" max="2311" width="16.5703125" style="3" customWidth="1"/>
    <col min="2312" max="2312" width="9.140625" style="3"/>
    <col min="2313" max="2313" width="17.7109375" style="3" customWidth="1"/>
    <col min="2314" max="2557" width="9.140625" style="3"/>
    <col min="2558" max="2558" width="5.28515625" style="3" customWidth="1"/>
    <col min="2559" max="2559" width="63.140625" style="3" customWidth="1"/>
    <col min="2560" max="2560" width="9.140625" style="3"/>
    <col min="2561" max="2561" width="14.42578125" style="3" customWidth="1"/>
    <col min="2562" max="2562" width="15.140625" style="3" customWidth="1"/>
    <col min="2563" max="2563" width="14.28515625" style="3" customWidth="1"/>
    <col min="2564" max="2564" width="15.42578125" style="3" customWidth="1"/>
    <col min="2565" max="2565" width="17.140625" style="3" customWidth="1"/>
    <col min="2566" max="2566" width="13.28515625" style="3" customWidth="1"/>
    <col min="2567" max="2567" width="16.5703125" style="3" customWidth="1"/>
    <col min="2568" max="2568" width="9.140625" style="3"/>
    <col min="2569" max="2569" width="17.7109375" style="3" customWidth="1"/>
    <col min="2570" max="2813" width="9.140625" style="3"/>
    <col min="2814" max="2814" width="5.28515625" style="3" customWidth="1"/>
    <col min="2815" max="2815" width="63.140625" style="3" customWidth="1"/>
    <col min="2816" max="2816" width="9.140625" style="3"/>
    <col min="2817" max="2817" width="14.42578125" style="3" customWidth="1"/>
    <col min="2818" max="2818" width="15.140625" style="3" customWidth="1"/>
    <col min="2819" max="2819" width="14.28515625" style="3" customWidth="1"/>
    <col min="2820" max="2820" width="15.42578125" style="3" customWidth="1"/>
    <col min="2821" max="2821" width="17.140625" style="3" customWidth="1"/>
    <col min="2822" max="2822" width="13.28515625" style="3" customWidth="1"/>
    <col min="2823" max="2823" width="16.5703125" style="3" customWidth="1"/>
    <col min="2824" max="2824" width="9.140625" style="3"/>
    <col min="2825" max="2825" width="17.7109375" style="3" customWidth="1"/>
    <col min="2826" max="3069" width="9.140625" style="3"/>
    <col min="3070" max="3070" width="5.28515625" style="3" customWidth="1"/>
    <col min="3071" max="3071" width="63.140625" style="3" customWidth="1"/>
    <col min="3072" max="3072" width="9.140625" style="3"/>
    <col min="3073" max="3073" width="14.42578125" style="3" customWidth="1"/>
    <col min="3074" max="3074" width="15.140625" style="3" customWidth="1"/>
    <col min="3075" max="3075" width="14.28515625" style="3" customWidth="1"/>
    <col min="3076" max="3076" width="15.42578125" style="3" customWidth="1"/>
    <col min="3077" max="3077" width="17.140625" style="3" customWidth="1"/>
    <col min="3078" max="3078" width="13.28515625" style="3" customWidth="1"/>
    <col min="3079" max="3079" width="16.5703125" style="3" customWidth="1"/>
    <col min="3080" max="3080" width="9.140625" style="3"/>
    <col min="3081" max="3081" width="17.7109375" style="3" customWidth="1"/>
    <col min="3082" max="3325" width="9.140625" style="3"/>
    <col min="3326" max="3326" width="5.28515625" style="3" customWidth="1"/>
    <col min="3327" max="3327" width="63.140625" style="3" customWidth="1"/>
    <col min="3328" max="3328" width="9.140625" style="3"/>
    <col min="3329" max="3329" width="14.42578125" style="3" customWidth="1"/>
    <col min="3330" max="3330" width="15.140625" style="3" customWidth="1"/>
    <col min="3331" max="3331" width="14.28515625" style="3" customWidth="1"/>
    <col min="3332" max="3332" width="15.42578125" style="3" customWidth="1"/>
    <col min="3333" max="3333" width="17.140625" style="3" customWidth="1"/>
    <col min="3334" max="3334" width="13.28515625" style="3" customWidth="1"/>
    <col min="3335" max="3335" width="16.5703125" style="3" customWidth="1"/>
    <col min="3336" max="3336" width="9.140625" style="3"/>
    <col min="3337" max="3337" width="17.7109375" style="3" customWidth="1"/>
    <col min="3338" max="3581" width="9.140625" style="3"/>
    <col min="3582" max="3582" width="5.28515625" style="3" customWidth="1"/>
    <col min="3583" max="3583" width="63.140625" style="3" customWidth="1"/>
    <col min="3584" max="3584" width="9.140625" style="3"/>
    <col min="3585" max="3585" width="14.42578125" style="3" customWidth="1"/>
    <col min="3586" max="3586" width="15.140625" style="3" customWidth="1"/>
    <col min="3587" max="3587" width="14.28515625" style="3" customWidth="1"/>
    <col min="3588" max="3588" width="15.42578125" style="3" customWidth="1"/>
    <col min="3589" max="3589" width="17.140625" style="3" customWidth="1"/>
    <col min="3590" max="3590" width="13.28515625" style="3" customWidth="1"/>
    <col min="3591" max="3591" width="16.5703125" style="3" customWidth="1"/>
    <col min="3592" max="3592" width="9.140625" style="3"/>
    <col min="3593" max="3593" width="17.7109375" style="3" customWidth="1"/>
    <col min="3594" max="3837" width="9.140625" style="3"/>
    <col min="3838" max="3838" width="5.28515625" style="3" customWidth="1"/>
    <col min="3839" max="3839" width="63.140625" style="3" customWidth="1"/>
    <col min="3840" max="3840" width="9.140625" style="3"/>
    <col min="3841" max="3841" width="14.42578125" style="3" customWidth="1"/>
    <col min="3842" max="3842" width="15.140625" style="3" customWidth="1"/>
    <col min="3843" max="3843" width="14.28515625" style="3" customWidth="1"/>
    <col min="3844" max="3844" width="15.42578125" style="3" customWidth="1"/>
    <col min="3845" max="3845" width="17.140625" style="3" customWidth="1"/>
    <col min="3846" max="3846" width="13.28515625" style="3" customWidth="1"/>
    <col min="3847" max="3847" width="16.5703125" style="3" customWidth="1"/>
    <col min="3848" max="3848" width="9.140625" style="3"/>
    <col min="3849" max="3849" width="17.7109375" style="3" customWidth="1"/>
    <col min="3850" max="4093" width="9.140625" style="3"/>
    <col min="4094" max="4094" width="5.28515625" style="3" customWidth="1"/>
    <col min="4095" max="4095" width="63.140625" style="3" customWidth="1"/>
    <col min="4096" max="4096" width="9.140625" style="3"/>
    <col min="4097" max="4097" width="14.42578125" style="3" customWidth="1"/>
    <col min="4098" max="4098" width="15.140625" style="3" customWidth="1"/>
    <col min="4099" max="4099" width="14.28515625" style="3" customWidth="1"/>
    <col min="4100" max="4100" width="15.42578125" style="3" customWidth="1"/>
    <col min="4101" max="4101" width="17.140625" style="3" customWidth="1"/>
    <col min="4102" max="4102" width="13.28515625" style="3" customWidth="1"/>
    <col min="4103" max="4103" width="16.5703125" style="3" customWidth="1"/>
    <col min="4104" max="4104" width="9.140625" style="3"/>
    <col min="4105" max="4105" width="17.7109375" style="3" customWidth="1"/>
    <col min="4106" max="4349" width="9.140625" style="3"/>
    <col min="4350" max="4350" width="5.28515625" style="3" customWidth="1"/>
    <col min="4351" max="4351" width="63.140625" style="3" customWidth="1"/>
    <col min="4352" max="4352" width="9.140625" style="3"/>
    <col min="4353" max="4353" width="14.42578125" style="3" customWidth="1"/>
    <col min="4354" max="4354" width="15.140625" style="3" customWidth="1"/>
    <col min="4355" max="4355" width="14.28515625" style="3" customWidth="1"/>
    <col min="4356" max="4356" width="15.42578125" style="3" customWidth="1"/>
    <col min="4357" max="4357" width="17.140625" style="3" customWidth="1"/>
    <col min="4358" max="4358" width="13.28515625" style="3" customWidth="1"/>
    <col min="4359" max="4359" width="16.5703125" style="3" customWidth="1"/>
    <col min="4360" max="4360" width="9.140625" style="3"/>
    <col min="4361" max="4361" width="17.7109375" style="3" customWidth="1"/>
    <col min="4362" max="4605" width="9.140625" style="3"/>
    <col min="4606" max="4606" width="5.28515625" style="3" customWidth="1"/>
    <col min="4607" max="4607" width="63.140625" style="3" customWidth="1"/>
    <col min="4608" max="4608" width="9.140625" style="3"/>
    <col min="4609" max="4609" width="14.42578125" style="3" customWidth="1"/>
    <col min="4610" max="4610" width="15.140625" style="3" customWidth="1"/>
    <col min="4611" max="4611" width="14.28515625" style="3" customWidth="1"/>
    <col min="4612" max="4612" width="15.42578125" style="3" customWidth="1"/>
    <col min="4613" max="4613" width="17.140625" style="3" customWidth="1"/>
    <col min="4614" max="4614" width="13.28515625" style="3" customWidth="1"/>
    <col min="4615" max="4615" width="16.5703125" style="3" customWidth="1"/>
    <col min="4616" max="4616" width="9.140625" style="3"/>
    <col min="4617" max="4617" width="17.7109375" style="3" customWidth="1"/>
    <col min="4618" max="4861" width="9.140625" style="3"/>
    <col min="4862" max="4862" width="5.28515625" style="3" customWidth="1"/>
    <col min="4863" max="4863" width="63.140625" style="3" customWidth="1"/>
    <col min="4864" max="4864" width="9.140625" style="3"/>
    <col min="4865" max="4865" width="14.42578125" style="3" customWidth="1"/>
    <col min="4866" max="4866" width="15.140625" style="3" customWidth="1"/>
    <col min="4867" max="4867" width="14.28515625" style="3" customWidth="1"/>
    <col min="4868" max="4868" width="15.42578125" style="3" customWidth="1"/>
    <col min="4869" max="4869" width="17.140625" style="3" customWidth="1"/>
    <col min="4870" max="4870" width="13.28515625" style="3" customWidth="1"/>
    <col min="4871" max="4871" width="16.5703125" style="3" customWidth="1"/>
    <col min="4872" max="4872" width="9.140625" style="3"/>
    <col min="4873" max="4873" width="17.7109375" style="3" customWidth="1"/>
    <col min="4874" max="5117" width="9.140625" style="3"/>
    <col min="5118" max="5118" width="5.28515625" style="3" customWidth="1"/>
    <col min="5119" max="5119" width="63.140625" style="3" customWidth="1"/>
    <col min="5120" max="5120" width="9.140625" style="3"/>
    <col min="5121" max="5121" width="14.42578125" style="3" customWidth="1"/>
    <col min="5122" max="5122" width="15.140625" style="3" customWidth="1"/>
    <col min="5123" max="5123" width="14.28515625" style="3" customWidth="1"/>
    <col min="5124" max="5124" width="15.42578125" style="3" customWidth="1"/>
    <col min="5125" max="5125" width="17.140625" style="3" customWidth="1"/>
    <col min="5126" max="5126" width="13.28515625" style="3" customWidth="1"/>
    <col min="5127" max="5127" width="16.5703125" style="3" customWidth="1"/>
    <col min="5128" max="5128" width="9.140625" style="3"/>
    <col min="5129" max="5129" width="17.7109375" style="3" customWidth="1"/>
    <col min="5130" max="5373" width="9.140625" style="3"/>
    <col min="5374" max="5374" width="5.28515625" style="3" customWidth="1"/>
    <col min="5375" max="5375" width="63.140625" style="3" customWidth="1"/>
    <col min="5376" max="5376" width="9.140625" style="3"/>
    <col min="5377" max="5377" width="14.42578125" style="3" customWidth="1"/>
    <col min="5378" max="5378" width="15.140625" style="3" customWidth="1"/>
    <col min="5379" max="5379" width="14.28515625" style="3" customWidth="1"/>
    <col min="5380" max="5380" width="15.42578125" style="3" customWidth="1"/>
    <col min="5381" max="5381" width="17.140625" style="3" customWidth="1"/>
    <col min="5382" max="5382" width="13.28515625" style="3" customWidth="1"/>
    <col min="5383" max="5383" width="16.5703125" style="3" customWidth="1"/>
    <col min="5384" max="5384" width="9.140625" style="3"/>
    <col min="5385" max="5385" width="17.7109375" style="3" customWidth="1"/>
    <col min="5386" max="5629" width="9.140625" style="3"/>
    <col min="5630" max="5630" width="5.28515625" style="3" customWidth="1"/>
    <col min="5631" max="5631" width="63.140625" style="3" customWidth="1"/>
    <col min="5632" max="5632" width="9.140625" style="3"/>
    <col min="5633" max="5633" width="14.42578125" style="3" customWidth="1"/>
    <col min="5634" max="5634" width="15.140625" style="3" customWidth="1"/>
    <col min="5635" max="5635" width="14.28515625" style="3" customWidth="1"/>
    <col min="5636" max="5636" width="15.42578125" style="3" customWidth="1"/>
    <col min="5637" max="5637" width="17.140625" style="3" customWidth="1"/>
    <col min="5638" max="5638" width="13.28515625" style="3" customWidth="1"/>
    <col min="5639" max="5639" width="16.5703125" style="3" customWidth="1"/>
    <col min="5640" max="5640" width="9.140625" style="3"/>
    <col min="5641" max="5641" width="17.7109375" style="3" customWidth="1"/>
    <col min="5642" max="5885" width="9.140625" style="3"/>
    <col min="5886" max="5886" width="5.28515625" style="3" customWidth="1"/>
    <col min="5887" max="5887" width="63.140625" style="3" customWidth="1"/>
    <col min="5888" max="5888" width="9.140625" style="3"/>
    <col min="5889" max="5889" width="14.42578125" style="3" customWidth="1"/>
    <col min="5890" max="5890" width="15.140625" style="3" customWidth="1"/>
    <col min="5891" max="5891" width="14.28515625" style="3" customWidth="1"/>
    <col min="5892" max="5892" width="15.42578125" style="3" customWidth="1"/>
    <col min="5893" max="5893" width="17.140625" style="3" customWidth="1"/>
    <col min="5894" max="5894" width="13.28515625" style="3" customWidth="1"/>
    <col min="5895" max="5895" width="16.5703125" style="3" customWidth="1"/>
    <col min="5896" max="5896" width="9.140625" style="3"/>
    <col min="5897" max="5897" width="17.7109375" style="3" customWidth="1"/>
    <col min="5898" max="6141" width="9.140625" style="3"/>
    <col min="6142" max="6142" width="5.28515625" style="3" customWidth="1"/>
    <col min="6143" max="6143" width="63.140625" style="3" customWidth="1"/>
    <col min="6144" max="6144" width="9.140625" style="3"/>
    <col min="6145" max="6145" width="14.42578125" style="3" customWidth="1"/>
    <col min="6146" max="6146" width="15.140625" style="3" customWidth="1"/>
    <col min="6147" max="6147" width="14.28515625" style="3" customWidth="1"/>
    <col min="6148" max="6148" width="15.42578125" style="3" customWidth="1"/>
    <col min="6149" max="6149" width="17.140625" style="3" customWidth="1"/>
    <col min="6150" max="6150" width="13.28515625" style="3" customWidth="1"/>
    <col min="6151" max="6151" width="16.5703125" style="3" customWidth="1"/>
    <col min="6152" max="6152" width="9.140625" style="3"/>
    <col min="6153" max="6153" width="17.7109375" style="3" customWidth="1"/>
    <col min="6154" max="6397" width="9.140625" style="3"/>
    <col min="6398" max="6398" width="5.28515625" style="3" customWidth="1"/>
    <col min="6399" max="6399" width="63.140625" style="3" customWidth="1"/>
    <col min="6400" max="6400" width="9.140625" style="3"/>
    <col min="6401" max="6401" width="14.42578125" style="3" customWidth="1"/>
    <col min="6402" max="6402" width="15.140625" style="3" customWidth="1"/>
    <col min="6403" max="6403" width="14.28515625" style="3" customWidth="1"/>
    <col min="6404" max="6404" width="15.42578125" style="3" customWidth="1"/>
    <col min="6405" max="6405" width="17.140625" style="3" customWidth="1"/>
    <col min="6406" max="6406" width="13.28515625" style="3" customWidth="1"/>
    <col min="6407" max="6407" width="16.5703125" style="3" customWidth="1"/>
    <col min="6408" max="6408" width="9.140625" style="3"/>
    <col min="6409" max="6409" width="17.7109375" style="3" customWidth="1"/>
    <col min="6410" max="6653" width="9.140625" style="3"/>
    <col min="6654" max="6654" width="5.28515625" style="3" customWidth="1"/>
    <col min="6655" max="6655" width="63.140625" style="3" customWidth="1"/>
    <col min="6656" max="6656" width="9.140625" style="3"/>
    <col min="6657" max="6657" width="14.42578125" style="3" customWidth="1"/>
    <col min="6658" max="6658" width="15.140625" style="3" customWidth="1"/>
    <col min="6659" max="6659" width="14.28515625" style="3" customWidth="1"/>
    <col min="6660" max="6660" width="15.42578125" style="3" customWidth="1"/>
    <col min="6661" max="6661" width="17.140625" style="3" customWidth="1"/>
    <col min="6662" max="6662" width="13.28515625" style="3" customWidth="1"/>
    <col min="6663" max="6663" width="16.5703125" style="3" customWidth="1"/>
    <col min="6664" max="6664" width="9.140625" style="3"/>
    <col min="6665" max="6665" width="17.7109375" style="3" customWidth="1"/>
    <col min="6666" max="6909" width="9.140625" style="3"/>
    <col min="6910" max="6910" width="5.28515625" style="3" customWidth="1"/>
    <col min="6911" max="6911" width="63.140625" style="3" customWidth="1"/>
    <col min="6912" max="6912" width="9.140625" style="3"/>
    <col min="6913" max="6913" width="14.42578125" style="3" customWidth="1"/>
    <col min="6914" max="6914" width="15.140625" style="3" customWidth="1"/>
    <col min="6915" max="6915" width="14.28515625" style="3" customWidth="1"/>
    <col min="6916" max="6916" width="15.42578125" style="3" customWidth="1"/>
    <col min="6917" max="6917" width="17.140625" style="3" customWidth="1"/>
    <col min="6918" max="6918" width="13.28515625" style="3" customWidth="1"/>
    <col min="6919" max="6919" width="16.5703125" style="3" customWidth="1"/>
    <col min="6920" max="6920" width="9.140625" style="3"/>
    <col min="6921" max="6921" width="17.7109375" style="3" customWidth="1"/>
    <col min="6922" max="7165" width="9.140625" style="3"/>
    <col min="7166" max="7166" width="5.28515625" style="3" customWidth="1"/>
    <col min="7167" max="7167" width="63.140625" style="3" customWidth="1"/>
    <col min="7168" max="7168" width="9.140625" style="3"/>
    <col min="7169" max="7169" width="14.42578125" style="3" customWidth="1"/>
    <col min="7170" max="7170" width="15.140625" style="3" customWidth="1"/>
    <col min="7171" max="7171" width="14.28515625" style="3" customWidth="1"/>
    <col min="7172" max="7172" width="15.42578125" style="3" customWidth="1"/>
    <col min="7173" max="7173" width="17.140625" style="3" customWidth="1"/>
    <col min="7174" max="7174" width="13.28515625" style="3" customWidth="1"/>
    <col min="7175" max="7175" width="16.5703125" style="3" customWidth="1"/>
    <col min="7176" max="7176" width="9.140625" style="3"/>
    <col min="7177" max="7177" width="17.7109375" style="3" customWidth="1"/>
    <col min="7178" max="7421" width="9.140625" style="3"/>
    <col min="7422" max="7422" width="5.28515625" style="3" customWidth="1"/>
    <col min="7423" max="7423" width="63.140625" style="3" customWidth="1"/>
    <col min="7424" max="7424" width="9.140625" style="3"/>
    <col min="7425" max="7425" width="14.42578125" style="3" customWidth="1"/>
    <col min="7426" max="7426" width="15.140625" style="3" customWidth="1"/>
    <col min="7427" max="7427" width="14.28515625" style="3" customWidth="1"/>
    <col min="7428" max="7428" width="15.42578125" style="3" customWidth="1"/>
    <col min="7429" max="7429" width="17.140625" style="3" customWidth="1"/>
    <col min="7430" max="7430" width="13.28515625" style="3" customWidth="1"/>
    <col min="7431" max="7431" width="16.5703125" style="3" customWidth="1"/>
    <col min="7432" max="7432" width="9.140625" style="3"/>
    <col min="7433" max="7433" width="17.7109375" style="3" customWidth="1"/>
    <col min="7434" max="7677" width="9.140625" style="3"/>
    <col min="7678" max="7678" width="5.28515625" style="3" customWidth="1"/>
    <col min="7679" max="7679" width="63.140625" style="3" customWidth="1"/>
    <col min="7680" max="7680" width="9.140625" style="3"/>
    <col min="7681" max="7681" width="14.42578125" style="3" customWidth="1"/>
    <col min="7682" max="7682" width="15.140625" style="3" customWidth="1"/>
    <col min="7683" max="7683" width="14.28515625" style="3" customWidth="1"/>
    <col min="7684" max="7684" width="15.42578125" style="3" customWidth="1"/>
    <col min="7685" max="7685" width="17.140625" style="3" customWidth="1"/>
    <col min="7686" max="7686" width="13.28515625" style="3" customWidth="1"/>
    <col min="7687" max="7687" width="16.5703125" style="3" customWidth="1"/>
    <col min="7688" max="7688" width="9.140625" style="3"/>
    <col min="7689" max="7689" width="17.7109375" style="3" customWidth="1"/>
    <col min="7690" max="7933" width="9.140625" style="3"/>
    <col min="7934" max="7934" width="5.28515625" style="3" customWidth="1"/>
    <col min="7935" max="7935" width="63.140625" style="3" customWidth="1"/>
    <col min="7936" max="7936" width="9.140625" style="3"/>
    <col min="7937" max="7937" width="14.42578125" style="3" customWidth="1"/>
    <col min="7938" max="7938" width="15.140625" style="3" customWidth="1"/>
    <col min="7939" max="7939" width="14.28515625" style="3" customWidth="1"/>
    <col min="7940" max="7940" width="15.42578125" style="3" customWidth="1"/>
    <col min="7941" max="7941" width="17.140625" style="3" customWidth="1"/>
    <col min="7942" max="7942" width="13.28515625" style="3" customWidth="1"/>
    <col min="7943" max="7943" width="16.5703125" style="3" customWidth="1"/>
    <col min="7944" max="7944" width="9.140625" style="3"/>
    <col min="7945" max="7945" width="17.7109375" style="3" customWidth="1"/>
    <col min="7946" max="8189" width="9.140625" style="3"/>
    <col min="8190" max="8190" width="5.28515625" style="3" customWidth="1"/>
    <col min="8191" max="8191" width="63.140625" style="3" customWidth="1"/>
    <col min="8192" max="8192" width="9.140625" style="3"/>
    <col min="8193" max="8193" width="14.42578125" style="3" customWidth="1"/>
    <col min="8194" max="8194" width="15.140625" style="3" customWidth="1"/>
    <col min="8195" max="8195" width="14.28515625" style="3" customWidth="1"/>
    <col min="8196" max="8196" width="15.42578125" style="3" customWidth="1"/>
    <col min="8197" max="8197" width="17.140625" style="3" customWidth="1"/>
    <col min="8198" max="8198" width="13.28515625" style="3" customWidth="1"/>
    <col min="8199" max="8199" width="16.5703125" style="3" customWidth="1"/>
    <col min="8200" max="8200" width="9.140625" style="3"/>
    <col min="8201" max="8201" width="17.7109375" style="3" customWidth="1"/>
    <col min="8202" max="8445" width="9.140625" style="3"/>
    <col min="8446" max="8446" width="5.28515625" style="3" customWidth="1"/>
    <col min="8447" max="8447" width="63.140625" style="3" customWidth="1"/>
    <col min="8448" max="8448" width="9.140625" style="3"/>
    <col min="8449" max="8449" width="14.42578125" style="3" customWidth="1"/>
    <col min="8450" max="8450" width="15.140625" style="3" customWidth="1"/>
    <col min="8451" max="8451" width="14.28515625" style="3" customWidth="1"/>
    <col min="8452" max="8452" width="15.42578125" style="3" customWidth="1"/>
    <col min="8453" max="8453" width="17.140625" style="3" customWidth="1"/>
    <col min="8454" max="8454" width="13.28515625" style="3" customWidth="1"/>
    <col min="8455" max="8455" width="16.5703125" style="3" customWidth="1"/>
    <col min="8456" max="8456" width="9.140625" style="3"/>
    <col min="8457" max="8457" width="17.7109375" style="3" customWidth="1"/>
    <col min="8458" max="8701" width="9.140625" style="3"/>
    <col min="8702" max="8702" width="5.28515625" style="3" customWidth="1"/>
    <col min="8703" max="8703" width="63.140625" style="3" customWidth="1"/>
    <col min="8704" max="8704" width="9.140625" style="3"/>
    <col min="8705" max="8705" width="14.42578125" style="3" customWidth="1"/>
    <col min="8706" max="8706" width="15.140625" style="3" customWidth="1"/>
    <col min="8707" max="8707" width="14.28515625" style="3" customWidth="1"/>
    <col min="8708" max="8708" width="15.42578125" style="3" customWidth="1"/>
    <col min="8709" max="8709" width="17.140625" style="3" customWidth="1"/>
    <col min="8710" max="8710" width="13.28515625" style="3" customWidth="1"/>
    <col min="8711" max="8711" width="16.5703125" style="3" customWidth="1"/>
    <col min="8712" max="8712" width="9.140625" style="3"/>
    <col min="8713" max="8713" width="17.7109375" style="3" customWidth="1"/>
    <col min="8714" max="8957" width="9.140625" style="3"/>
    <col min="8958" max="8958" width="5.28515625" style="3" customWidth="1"/>
    <col min="8959" max="8959" width="63.140625" style="3" customWidth="1"/>
    <col min="8960" max="8960" width="9.140625" style="3"/>
    <col min="8961" max="8961" width="14.42578125" style="3" customWidth="1"/>
    <col min="8962" max="8962" width="15.140625" style="3" customWidth="1"/>
    <col min="8963" max="8963" width="14.28515625" style="3" customWidth="1"/>
    <col min="8964" max="8964" width="15.42578125" style="3" customWidth="1"/>
    <col min="8965" max="8965" width="17.140625" style="3" customWidth="1"/>
    <col min="8966" max="8966" width="13.28515625" style="3" customWidth="1"/>
    <col min="8967" max="8967" width="16.5703125" style="3" customWidth="1"/>
    <col min="8968" max="8968" width="9.140625" style="3"/>
    <col min="8969" max="8969" width="17.7109375" style="3" customWidth="1"/>
    <col min="8970" max="9213" width="9.140625" style="3"/>
    <col min="9214" max="9214" width="5.28515625" style="3" customWidth="1"/>
    <col min="9215" max="9215" width="63.140625" style="3" customWidth="1"/>
    <col min="9216" max="9216" width="9.140625" style="3"/>
    <col min="9217" max="9217" width="14.42578125" style="3" customWidth="1"/>
    <col min="9218" max="9218" width="15.140625" style="3" customWidth="1"/>
    <col min="9219" max="9219" width="14.28515625" style="3" customWidth="1"/>
    <col min="9220" max="9220" width="15.42578125" style="3" customWidth="1"/>
    <col min="9221" max="9221" width="17.140625" style="3" customWidth="1"/>
    <col min="9222" max="9222" width="13.28515625" style="3" customWidth="1"/>
    <col min="9223" max="9223" width="16.5703125" style="3" customWidth="1"/>
    <col min="9224" max="9224" width="9.140625" style="3"/>
    <col min="9225" max="9225" width="17.7109375" style="3" customWidth="1"/>
    <col min="9226" max="9469" width="9.140625" style="3"/>
    <col min="9470" max="9470" width="5.28515625" style="3" customWidth="1"/>
    <col min="9471" max="9471" width="63.140625" style="3" customWidth="1"/>
    <col min="9472" max="9472" width="9.140625" style="3"/>
    <col min="9473" max="9473" width="14.42578125" style="3" customWidth="1"/>
    <col min="9474" max="9474" width="15.140625" style="3" customWidth="1"/>
    <col min="9475" max="9475" width="14.28515625" style="3" customWidth="1"/>
    <col min="9476" max="9476" width="15.42578125" style="3" customWidth="1"/>
    <col min="9477" max="9477" width="17.140625" style="3" customWidth="1"/>
    <col min="9478" max="9478" width="13.28515625" style="3" customWidth="1"/>
    <col min="9479" max="9479" width="16.5703125" style="3" customWidth="1"/>
    <col min="9480" max="9480" width="9.140625" style="3"/>
    <col min="9481" max="9481" width="17.7109375" style="3" customWidth="1"/>
    <col min="9482" max="9725" width="9.140625" style="3"/>
    <col min="9726" max="9726" width="5.28515625" style="3" customWidth="1"/>
    <col min="9727" max="9727" width="63.140625" style="3" customWidth="1"/>
    <col min="9728" max="9728" width="9.140625" style="3"/>
    <col min="9729" max="9729" width="14.42578125" style="3" customWidth="1"/>
    <col min="9730" max="9730" width="15.140625" style="3" customWidth="1"/>
    <col min="9731" max="9731" width="14.28515625" style="3" customWidth="1"/>
    <col min="9732" max="9732" width="15.42578125" style="3" customWidth="1"/>
    <col min="9733" max="9733" width="17.140625" style="3" customWidth="1"/>
    <col min="9734" max="9734" width="13.28515625" style="3" customWidth="1"/>
    <col min="9735" max="9735" width="16.5703125" style="3" customWidth="1"/>
    <col min="9736" max="9736" width="9.140625" style="3"/>
    <col min="9737" max="9737" width="17.7109375" style="3" customWidth="1"/>
    <col min="9738" max="9981" width="9.140625" style="3"/>
    <col min="9982" max="9982" width="5.28515625" style="3" customWidth="1"/>
    <col min="9983" max="9983" width="63.140625" style="3" customWidth="1"/>
    <col min="9984" max="9984" width="9.140625" style="3"/>
    <col min="9985" max="9985" width="14.42578125" style="3" customWidth="1"/>
    <col min="9986" max="9986" width="15.140625" style="3" customWidth="1"/>
    <col min="9987" max="9987" width="14.28515625" style="3" customWidth="1"/>
    <col min="9988" max="9988" width="15.42578125" style="3" customWidth="1"/>
    <col min="9989" max="9989" width="17.140625" style="3" customWidth="1"/>
    <col min="9990" max="9990" width="13.28515625" style="3" customWidth="1"/>
    <col min="9991" max="9991" width="16.5703125" style="3" customWidth="1"/>
    <col min="9992" max="9992" width="9.140625" style="3"/>
    <col min="9993" max="9993" width="17.7109375" style="3" customWidth="1"/>
    <col min="9994" max="10237" width="9.140625" style="3"/>
    <col min="10238" max="10238" width="5.28515625" style="3" customWidth="1"/>
    <col min="10239" max="10239" width="63.140625" style="3" customWidth="1"/>
    <col min="10240" max="10240" width="9.140625" style="3"/>
    <col min="10241" max="10241" width="14.42578125" style="3" customWidth="1"/>
    <col min="10242" max="10242" width="15.140625" style="3" customWidth="1"/>
    <col min="10243" max="10243" width="14.28515625" style="3" customWidth="1"/>
    <col min="10244" max="10244" width="15.42578125" style="3" customWidth="1"/>
    <col min="10245" max="10245" width="17.140625" style="3" customWidth="1"/>
    <col min="10246" max="10246" width="13.28515625" style="3" customWidth="1"/>
    <col min="10247" max="10247" width="16.5703125" style="3" customWidth="1"/>
    <col min="10248" max="10248" width="9.140625" style="3"/>
    <col min="10249" max="10249" width="17.7109375" style="3" customWidth="1"/>
    <col min="10250" max="10493" width="9.140625" style="3"/>
    <col min="10494" max="10494" width="5.28515625" style="3" customWidth="1"/>
    <col min="10495" max="10495" width="63.140625" style="3" customWidth="1"/>
    <col min="10496" max="10496" width="9.140625" style="3"/>
    <col min="10497" max="10497" width="14.42578125" style="3" customWidth="1"/>
    <col min="10498" max="10498" width="15.140625" style="3" customWidth="1"/>
    <col min="10499" max="10499" width="14.28515625" style="3" customWidth="1"/>
    <col min="10500" max="10500" width="15.42578125" style="3" customWidth="1"/>
    <col min="10501" max="10501" width="17.140625" style="3" customWidth="1"/>
    <col min="10502" max="10502" width="13.28515625" style="3" customWidth="1"/>
    <col min="10503" max="10503" width="16.5703125" style="3" customWidth="1"/>
    <col min="10504" max="10504" width="9.140625" style="3"/>
    <col min="10505" max="10505" width="17.7109375" style="3" customWidth="1"/>
    <col min="10506" max="10749" width="9.140625" style="3"/>
    <col min="10750" max="10750" width="5.28515625" style="3" customWidth="1"/>
    <col min="10751" max="10751" width="63.140625" style="3" customWidth="1"/>
    <col min="10752" max="10752" width="9.140625" style="3"/>
    <col min="10753" max="10753" width="14.42578125" style="3" customWidth="1"/>
    <col min="10754" max="10754" width="15.140625" style="3" customWidth="1"/>
    <col min="10755" max="10755" width="14.28515625" style="3" customWidth="1"/>
    <col min="10756" max="10756" width="15.42578125" style="3" customWidth="1"/>
    <col min="10757" max="10757" width="17.140625" style="3" customWidth="1"/>
    <col min="10758" max="10758" width="13.28515625" style="3" customWidth="1"/>
    <col min="10759" max="10759" width="16.5703125" style="3" customWidth="1"/>
    <col min="10760" max="10760" width="9.140625" style="3"/>
    <col min="10761" max="10761" width="17.7109375" style="3" customWidth="1"/>
    <col min="10762" max="11005" width="9.140625" style="3"/>
    <col min="11006" max="11006" width="5.28515625" style="3" customWidth="1"/>
    <col min="11007" max="11007" width="63.140625" style="3" customWidth="1"/>
    <col min="11008" max="11008" width="9.140625" style="3"/>
    <col min="11009" max="11009" width="14.42578125" style="3" customWidth="1"/>
    <col min="11010" max="11010" width="15.140625" style="3" customWidth="1"/>
    <col min="11011" max="11011" width="14.28515625" style="3" customWidth="1"/>
    <col min="11012" max="11012" width="15.42578125" style="3" customWidth="1"/>
    <col min="11013" max="11013" width="17.140625" style="3" customWidth="1"/>
    <col min="11014" max="11014" width="13.28515625" style="3" customWidth="1"/>
    <col min="11015" max="11015" width="16.5703125" style="3" customWidth="1"/>
    <col min="11016" max="11016" width="9.140625" style="3"/>
    <col min="11017" max="11017" width="17.7109375" style="3" customWidth="1"/>
    <col min="11018" max="11261" width="9.140625" style="3"/>
    <col min="11262" max="11262" width="5.28515625" style="3" customWidth="1"/>
    <col min="11263" max="11263" width="63.140625" style="3" customWidth="1"/>
    <col min="11264" max="11264" width="9.140625" style="3"/>
    <col min="11265" max="11265" width="14.42578125" style="3" customWidth="1"/>
    <col min="11266" max="11266" width="15.140625" style="3" customWidth="1"/>
    <col min="11267" max="11267" width="14.28515625" style="3" customWidth="1"/>
    <col min="11268" max="11268" width="15.42578125" style="3" customWidth="1"/>
    <col min="11269" max="11269" width="17.140625" style="3" customWidth="1"/>
    <col min="11270" max="11270" width="13.28515625" style="3" customWidth="1"/>
    <col min="11271" max="11271" width="16.5703125" style="3" customWidth="1"/>
    <col min="11272" max="11272" width="9.140625" style="3"/>
    <col min="11273" max="11273" width="17.7109375" style="3" customWidth="1"/>
    <col min="11274" max="11517" width="9.140625" style="3"/>
    <col min="11518" max="11518" width="5.28515625" style="3" customWidth="1"/>
    <col min="11519" max="11519" width="63.140625" style="3" customWidth="1"/>
    <col min="11520" max="11520" width="9.140625" style="3"/>
    <col min="11521" max="11521" width="14.42578125" style="3" customWidth="1"/>
    <col min="11522" max="11522" width="15.140625" style="3" customWidth="1"/>
    <col min="11523" max="11523" width="14.28515625" style="3" customWidth="1"/>
    <col min="11524" max="11524" width="15.42578125" style="3" customWidth="1"/>
    <col min="11525" max="11525" width="17.140625" style="3" customWidth="1"/>
    <col min="11526" max="11526" width="13.28515625" style="3" customWidth="1"/>
    <col min="11527" max="11527" width="16.5703125" style="3" customWidth="1"/>
    <col min="11528" max="11528" width="9.140625" style="3"/>
    <col min="11529" max="11529" width="17.7109375" style="3" customWidth="1"/>
    <col min="11530" max="11773" width="9.140625" style="3"/>
    <col min="11774" max="11774" width="5.28515625" style="3" customWidth="1"/>
    <col min="11775" max="11775" width="63.140625" style="3" customWidth="1"/>
    <col min="11776" max="11776" width="9.140625" style="3"/>
    <col min="11777" max="11777" width="14.42578125" style="3" customWidth="1"/>
    <col min="11778" max="11778" width="15.140625" style="3" customWidth="1"/>
    <col min="11779" max="11779" width="14.28515625" style="3" customWidth="1"/>
    <col min="11780" max="11780" width="15.42578125" style="3" customWidth="1"/>
    <col min="11781" max="11781" width="17.140625" style="3" customWidth="1"/>
    <col min="11782" max="11782" width="13.28515625" style="3" customWidth="1"/>
    <col min="11783" max="11783" width="16.5703125" style="3" customWidth="1"/>
    <col min="11784" max="11784" width="9.140625" style="3"/>
    <col min="11785" max="11785" width="17.7109375" style="3" customWidth="1"/>
    <col min="11786" max="12029" width="9.140625" style="3"/>
    <col min="12030" max="12030" width="5.28515625" style="3" customWidth="1"/>
    <col min="12031" max="12031" width="63.140625" style="3" customWidth="1"/>
    <col min="12032" max="12032" width="9.140625" style="3"/>
    <col min="12033" max="12033" width="14.42578125" style="3" customWidth="1"/>
    <col min="12034" max="12034" width="15.140625" style="3" customWidth="1"/>
    <col min="12035" max="12035" width="14.28515625" style="3" customWidth="1"/>
    <col min="12036" max="12036" width="15.42578125" style="3" customWidth="1"/>
    <col min="12037" max="12037" width="17.140625" style="3" customWidth="1"/>
    <col min="12038" max="12038" width="13.28515625" style="3" customWidth="1"/>
    <col min="12039" max="12039" width="16.5703125" style="3" customWidth="1"/>
    <col min="12040" max="12040" width="9.140625" style="3"/>
    <col min="12041" max="12041" width="17.7109375" style="3" customWidth="1"/>
    <col min="12042" max="12285" width="9.140625" style="3"/>
    <col min="12286" max="12286" width="5.28515625" style="3" customWidth="1"/>
    <col min="12287" max="12287" width="63.140625" style="3" customWidth="1"/>
    <col min="12288" max="12288" width="9.140625" style="3"/>
    <col min="12289" max="12289" width="14.42578125" style="3" customWidth="1"/>
    <col min="12290" max="12290" width="15.140625" style="3" customWidth="1"/>
    <col min="12291" max="12291" width="14.28515625" style="3" customWidth="1"/>
    <col min="12292" max="12292" width="15.42578125" style="3" customWidth="1"/>
    <col min="12293" max="12293" width="17.140625" style="3" customWidth="1"/>
    <col min="12294" max="12294" width="13.28515625" style="3" customWidth="1"/>
    <col min="12295" max="12295" width="16.5703125" style="3" customWidth="1"/>
    <col min="12296" max="12296" width="9.140625" style="3"/>
    <col min="12297" max="12297" width="17.7109375" style="3" customWidth="1"/>
    <col min="12298" max="12541" width="9.140625" style="3"/>
    <col min="12542" max="12542" width="5.28515625" style="3" customWidth="1"/>
    <col min="12543" max="12543" width="63.140625" style="3" customWidth="1"/>
    <col min="12544" max="12544" width="9.140625" style="3"/>
    <col min="12545" max="12545" width="14.42578125" style="3" customWidth="1"/>
    <col min="12546" max="12546" width="15.140625" style="3" customWidth="1"/>
    <col min="12547" max="12547" width="14.28515625" style="3" customWidth="1"/>
    <col min="12548" max="12548" width="15.42578125" style="3" customWidth="1"/>
    <col min="12549" max="12549" width="17.140625" style="3" customWidth="1"/>
    <col min="12550" max="12550" width="13.28515625" style="3" customWidth="1"/>
    <col min="12551" max="12551" width="16.5703125" style="3" customWidth="1"/>
    <col min="12552" max="12552" width="9.140625" style="3"/>
    <col min="12553" max="12553" width="17.7109375" style="3" customWidth="1"/>
    <col min="12554" max="12797" width="9.140625" style="3"/>
    <col min="12798" max="12798" width="5.28515625" style="3" customWidth="1"/>
    <col min="12799" max="12799" width="63.140625" style="3" customWidth="1"/>
    <col min="12800" max="12800" width="9.140625" style="3"/>
    <col min="12801" max="12801" width="14.42578125" style="3" customWidth="1"/>
    <col min="12802" max="12802" width="15.140625" style="3" customWidth="1"/>
    <col min="12803" max="12803" width="14.28515625" style="3" customWidth="1"/>
    <col min="12804" max="12804" width="15.42578125" style="3" customWidth="1"/>
    <col min="12805" max="12805" width="17.140625" style="3" customWidth="1"/>
    <col min="12806" max="12806" width="13.28515625" style="3" customWidth="1"/>
    <col min="12807" max="12807" width="16.5703125" style="3" customWidth="1"/>
    <col min="12808" max="12808" width="9.140625" style="3"/>
    <col min="12809" max="12809" width="17.7109375" style="3" customWidth="1"/>
    <col min="12810" max="13053" width="9.140625" style="3"/>
    <col min="13054" max="13054" width="5.28515625" style="3" customWidth="1"/>
    <col min="13055" max="13055" width="63.140625" style="3" customWidth="1"/>
    <col min="13056" max="13056" width="9.140625" style="3"/>
    <col min="13057" max="13057" width="14.42578125" style="3" customWidth="1"/>
    <col min="13058" max="13058" width="15.140625" style="3" customWidth="1"/>
    <col min="13059" max="13059" width="14.28515625" style="3" customWidth="1"/>
    <col min="13060" max="13060" width="15.42578125" style="3" customWidth="1"/>
    <col min="13061" max="13061" width="17.140625" style="3" customWidth="1"/>
    <col min="13062" max="13062" width="13.28515625" style="3" customWidth="1"/>
    <col min="13063" max="13063" width="16.5703125" style="3" customWidth="1"/>
    <col min="13064" max="13064" width="9.140625" style="3"/>
    <col min="13065" max="13065" width="17.7109375" style="3" customWidth="1"/>
    <col min="13066" max="13309" width="9.140625" style="3"/>
    <col min="13310" max="13310" width="5.28515625" style="3" customWidth="1"/>
    <col min="13311" max="13311" width="63.140625" style="3" customWidth="1"/>
    <col min="13312" max="13312" width="9.140625" style="3"/>
    <col min="13313" max="13313" width="14.42578125" style="3" customWidth="1"/>
    <col min="13314" max="13314" width="15.140625" style="3" customWidth="1"/>
    <col min="13315" max="13315" width="14.28515625" style="3" customWidth="1"/>
    <col min="13316" max="13316" width="15.42578125" style="3" customWidth="1"/>
    <col min="13317" max="13317" width="17.140625" style="3" customWidth="1"/>
    <col min="13318" max="13318" width="13.28515625" style="3" customWidth="1"/>
    <col min="13319" max="13319" width="16.5703125" style="3" customWidth="1"/>
    <col min="13320" max="13320" width="9.140625" style="3"/>
    <col min="13321" max="13321" width="17.7109375" style="3" customWidth="1"/>
    <col min="13322" max="13565" width="9.140625" style="3"/>
    <col min="13566" max="13566" width="5.28515625" style="3" customWidth="1"/>
    <col min="13567" max="13567" width="63.140625" style="3" customWidth="1"/>
    <col min="13568" max="13568" width="9.140625" style="3"/>
    <col min="13569" max="13569" width="14.42578125" style="3" customWidth="1"/>
    <col min="13570" max="13570" width="15.140625" style="3" customWidth="1"/>
    <col min="13571" max="13571" width="14.28515625" style="3" customWidth="1"/>
    <col min="13572" max="13572" width="15.42578125" style="3" customWidth="1"/>
    <col min="13573" max="13573" width="17.140625" style="3" customWidth="1"/>
    <col min="13574" max="13574" width="13.28515625" style="3" customWidth="1"/>
    <col min="13575" max="13575" width="16.5703125" style="3" customWidth="1"/>
    <col min="13576" max="13576" width="9.140625" style="3"/>
    <col min="13577" max="13577" width="17.7109375" style="3" customWidth="1"/>
    <col min="13578" max="13821" width="9.140625" style="3"/>
    <col min="13822" max="13822" width="5.28515625" style="3" customWidth="1"/>
    <col min="13823" max="13823" width="63.140625" style="3" customWidth="1"/>
    <col min="13824" max="13824" width="9.140625" style="3"/>
    <col min="13825" max="13825" width="14.42578125" style="3" customWidth="1"/>
    <col min="13826" max="13826" width="15.140625" style="3" customWidth="1"/>
    <col min="13827" max="13827" width="14.28515625" style="3" customWidth="1"/>
    <col min="13828" max="13828" width="15.42578125" style="3" customWidth="1"/>
    <col min="13829" max="13829" width="17.140625" style="3" customWidth="1"/>
    <col min="13830" max="13830" width="13.28515625" style="3" customWidth="1"/>
    <col min="13831" max="13831" width="16.5703125" style="3" customWidth="1"/>
    <col min="13832" max="13832" width="9.140625" style="3"/>
    <col min="13833" max="13833" width="17.7109375" style="3" customWidth="1"/>
    <col min="13834" max="14077" width="9.140625" style="3"/>
    <col min="14078" max="14078" width="5.28515625" style="3" customWidth="1"/>
    <col min="14079" max="14079" width="63.140625" style="3" customWidth="1"/>
    <col min="14080" max="14080" width="9.140625" style="3"/>
    <col min="14081" max="14081" width="14.42578125" style="3" customWidth="1"/>
    <col min="14082" max="14082" width="15.140625" style="3" customWidth="1"/>
    <col min="14083" max="14083" width="14.28515625" style="3" customWidth="1"/>
    <col min="14084" max="14084" width="15.42578125" style="3" customWidth="1"/>
    <col min="14085" max="14085" width="17.140625" style="3" customWidth="1"/>
    <col min="14086" max="14086" width="13.28515625" style="3" customWidth="1"/>
    <col min="14087" max="14087" width="16.5703125" style="3" customWidth="1"/>
    <col min="14088" max="14088" width="9.140625" style="3"/>
    <col min="14089" max="14089" width="17.7109375" style="3" customWidth="1"/>
    <col min="14090" max="14333" width="9.140625" style="3"/>
    <col min="14334" max="14334" width="5.28515625" style="3" customWidth="1"/>
    <col min="14335" max="14335" width="63.140625" style="3" customWidth="1"/>
    <col min="14336" max="14336" width="9.140625" style="3"/>
    <col min="14337" max="14337" width="14.42578125" style="3" customWidth="1"/>
    <col min="14338" max="14338" width="15.140625" style="3" customWidth="1"/>
    <col min="14339" max="14339" width="14.28515625" style="3" customWidth="1"/>
    <col min="14340" max="14340" width="15.42578125" style="3" customWidth="1"/>
    <col min="14341" max="14341" width="17.140625" style="3" customWidth="1"/>
    <col min="14342" max="14342" width="13.28515625" style="3" customWidth="1"/>
    <col min="14343" max="14343" width="16.5703125" style="3" customWidth="1"/>
    <col min="14344" max="14344" width="9.140625" style="3"/>
    <col min="14345" max="14345" width="17.7109375" style="3" customWidth="1"/>
    <col min="14346" max="14589" width="9.140625" style="3"/>
    <col min="14590" max="14590" width="5.28515625" style="3" customWidth="1"/>
    <col min="14591" max="14591" width="63.140625" style="3" customWidth="1"/>
    <col min="14592" max="14592" width="9.140625" style="3"/>
    <col min="14593" max="14593" width="14.42578125" style="3" customWidth="1"/>
    <col min="14594" max="14594" width="15.140625" style="3" customWidth="1"/>
    <col min="14595" max="14595" width="14.28515625" style="3" customWidth="1"/>
    <col min="14596" max="14596" width="15.42578125" style="3" customWidth="1"/>
    <col min="14597" max="14597" width="17.140625" style="3" customWidth="1"/>
    <col min="14598" max="14598" width="13.28515625" style="3" customWidth="1"/>
    <col min="14599" max="14599" width="16.5703125" style="3" customWidth="1"/>
    <col min="14600" max="14600" width="9.140625" style="3"/>
    <col min="14601" max="14601" width="17.7109375" style="3" customWidth="1"/>
    <col min="14602" max="14845" width="9.140625" style="3"/>
    <col min="14846" max="14846" width="5.28515625" style="3" customWidth="1"/>
    <col min="14847" max="14847" width="63.140625" style="3" customWidth="1"/>
    <col min="14848" max="14848" width="9.140625" style="3"/>
    <col min="14849" max="14849" width="14.42578125" style="3" customWidth="1"/>
    <col min="14850" max="14850" width="15.140625" style="3" customWidth="1"/>
    <col min="14851" max="14851" width="14.28515625" style="3" customWidth="1"/>
    <col min="14852" max="14852" width="15.42578125" style="3" customWidth="1"/>
    <col min="14853" max="14853" width="17.140625" style="3" customWidth="1"/>
    <col min="14854" max="14854" width="13.28515625" style="3" customWidth="1"/>
    <col min="14855" max="14855" width="16.5703125" style="3" customWidth="1"/>
    <col min="14856" max="14856" width="9.140625" style="3"/>
    <col min="14857" max="14857" width="17.7109375" style="3" customWidth="1"/>
    <col min="14858" max="15101" width="9.140625" style="3"/>
    <col min="15102" max="15102" width="5.28515625" style="3" customWidth="1"/>
    <col min="15103" max="15103" width="63.140625" style="3" customWidth="1"/>
    <col min="15104" max="15104" width="9.140625" style="3"/>
    <col min="15105" max="15105" width="14.42578125" style="3" customWidth="1"/>
    <col min="15106" max="15106" width="15.140625" style="3" customWidth="1"/>
    <col min="15107" max="15107" width="14.28515625" style="3" customWidth="1"/>
    <col min="15108" max="15108" width="15.42578125" style="3" customWidth="1"/>
    <col min="15109" max="15109" width="17.140625" style="3" customWidth="1"/>
    <col min="15110" max="15110" width="13.28515625" style="3" customWidth="1"/>
    <col min="15111" max="15111" width="16.5703125" style="3" customWidth="1"/>
    <col min="15112" max="15112" width="9.140625" style="3"/>
    <col min="15113" max="15113" width="17.7109375" style="3" customWidth="1"/>
    <col min="15114" max="15357" width="9.140625" style="3"/>
    <col min="15358" max="15358" width="5.28515625" style="3" customWidth="1"/>
    <col min="15359" max="15359" width="63.140625" style="3" customWidth="1"/>
    <col min="15360" max="15360" width="9.140625" style="3"/>
    <col min="15361" max="15361" width="14.42578125" style="3" customWidth="1"/>
    <col min="15362" max="15362" width="15.140625" style="3" customWidth="1"/>
    <col min="15363" max="15363" width="14.28515625" style="3" customWidth="1"/>
    <col min="15364" max="15364" width="15.42578125" style="3" customWidth="1"/>
    <col min="15365" max="15365" width="17.140625" style="3" customWidth="1"/>
    <col min="15366" max="15366" width="13.28515625" style="3" customWidth="1"/>
    <col min="15367" max="15367" width="16.5703125" style="3" customWidth="1"/>
    <col min="15368" max="15368" width="9.140625" style="3"/>
    <col min="15369" max="15369" width="17.7109375" style="3" customWidth="1"/>
    <col min="15370" max="15613" width="9.140625" style="3"/>
    <col min="15614" max="15614" width="5.28515625" style="3" customWidth="1"/>
    <col min="15615" max="15615" width="63.140625" style="3" customWidth="1"/>
    <col min="15616" max="15616" width="9.140625" style="3"/>
    <col min="15617" max="15617" width="14.42578125" style="3" customWidth="1"/>
    <col min="15618" max="15618" width="15.140625" style="3" customWidth="1"/>
    <col min="15619" max="15619" width="14.28515625" style="3" customWidth="1"/>
    <col min="15620" max="15620" width="15.42578125" style="3" customWidth="1"/>
    <col min="15621" max="15621" width="17.140625" style="3" customWidth="1"/>
    <col min="15622" max="15622" width="13.28515625" style="3" customWidth="1"/>
    <col min="15623" max="15623" width="16.5703125" style="3" customWidth="1"/>
    <col min="15624" max="15624" width="9.140625" style="3"/>
    <col min="15625" max="15625" width="17.7109375" style="3" customWidth="1"/>
    <col min="15626" max="15869" width="9.140625" style="3"/>
    <col min="15870" max="15870" width="5.28515625" style="3" customWidth="1"/>
    <col min="15871" max="15871" width="63.140625" style="3" customWidth="1"/>
    <col min="15872" max="15872" width="9.140625" style="3"/>
    <col min="15873" max="15873" width="14.42578125" style="3" customWidth="1"/>
    <col min="15874" max="15874" width="15.140625" style="3" customWidth="1"/>
    <col min="15875" max="15875" width="14.28515625" style="3" customWidth="1"/>
    <col min="15876" max="15876" width="15.42578125" style="3" customWidth="1"/>
    <col min="15877" max="15877" width="17.140625" style="3" customWidth="1"/>
    <col min="15878" max="15878" width="13.28515625" style="3" customWidth="1"/>
    <col min="15879" max="15879" width="16.5703125" style="3" customWidth="1"/>
    <col min="15880" max="15880" width="9.140625" style="3"/>
    <col min="15881" max="15881" width="17.7109375" style="3" customWidth="1"/>
    <col min="15882" max="16125" width="9.140625" style="3"/>
    <col min="16126" max="16126" width="5.28515625" style="3" customWidth="1"/>
    <col min="16127" max="16127" width="63.140625" style="3" customWidth="1"/>
    <col min="16128" max="16128" width="9.140625" style="3"/>
    <col min="16129" max="16129" width="14.42578125" style="3" customWidth="1"/>
    <col min="16130" max="16130" width="15.140625" style="3" customWidth="1"/>
    <col min="16131" max="16131" width="14.28515625" style="3" customWidth="1"/>
    <col min="16132" max="16132" width="15.42578125" style="3" customWidth="1"/>
    <col min="16133" max="16133" width="17.140625" style="3" customWidth="1"/>
    <col min="16134" max="16134" width="13.28515625" style="3" customWidth="1"/>
    <col min="16135" max="16135" width="16.5703125" style="3" customWidth="1"/>
    <col min="16136" max="16136" width="9.140625" style="3"/>
    <col min="16137" max="16137" width="17.7109375" style="3" customWidth="1"/>
    <col min="16138" max="16384" width="9.140625" style="3"/>
  </cols>
  <sheetData>
    <row r="1" spans="1:14" ht="30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4" ht="15.75" thickBot="1">
      <c r="A2" s="5"/>
      <c r="B2" s="6"/>
      <c r="C2" s="7"/>
      <c r="D2" s="6"/>
      <c r="E2" s="6"/>
      <c r="F2" s="6"/>
      <c r="G2" s="6"/>
      <c r="H2" s="6"/>
      <c r="I2" s="6"/>
      <c r="J2" s="6"/>
    </row>
    <row r="3" spans="1:14" s="13" customFormat="1" ht="21.75" customHeight="1" thickBot="1">
      <c r="A3" s="8" t="s">
        <v>1</v>
      </c>
      <c r="B3" s="8" t="s">
        <v>2</v>
      </c>
      <c r="C3" s="9" t="s">
        <v>3</v>
      </c>
      <c r="D3" s="10" t="s">
        <v>4</v>
      </c>
      <c r="E3" s="11"/>
      <c r="F3" s="11"/>
      <c r="G3" s="11"/>
      <c r="H3" s="11"/>
      <c r="I3" s="11"/>
      <c r="J3" s="12"/>
      <c r="L3" s="14"/>
    </row>
    <row r="4" spans="1:14" s="13" customFormat="1" ht="29.25" customHeight="1" thickBot="1">
      <c r="A4" s="15"/>
      <c r="B4" s="16"/>
      <c r="C4" s="17"/>
      <c r="D4" s="18" t="s">
        <v>5</v>
      </c>
      <c r="E4" s="19" t="s">
        <v>6</v>
      </c>
      <c r="F4" s="18" t="s">
        <v>7</v>
      </c>
      <c r="G4" s="19" t="s">
        <v>8</v>
      </c>
      <c r="H4" s="19" t="s">
        <v>9</v>
      </c>
      <c r="I4" s="20" t="s">
        <v>10</v>
      </c>
      <c r="J4" s="21" t="s">
        <v>11</v>
      </c>
      <c r="L4" s="14"/>
    </row>
    <row r="5" spans="1:14" s="13" customFormat="1" ht="15.75">
      <c r="A5" s="22">
        <v>1</v>
      </c>
      <c r="B5" s="23" t="s">
        <v>12</v>
      </c>
      <c r="C5" s="24">
        <v>780001</v>
      </c>
      <c r="D5" s="25">
        <v>596226</v>
      </c>
      <c r="E5" s="26">
        <v>141126</v>
      </c>
      <c r="F5" s="26">
        <v>222406</v>
      </c>
      <c r="G5" s="26">
        <v>48357</v>
      </c>
      <c r="H5" s="26">
        <v>1439208</v>
      </c>
      <c r="I5" s="27">
        <v>203372</v>
      </c>
      <c r="J5" s="28">
        <f t="shared" ref="J5:J69" si="0">SUM(D5:I5)</f>
        <v>2650695</v>
      </c>
      <c r="L5" s="29"/>
      <c r="N5" s="30"/>
    </row>
    <row r="6" spans="1:14" s="13" customFormat="1" ht="15.75">
      <c r="A6" s="31">
        <v>2</v>
      </c>
      <c r="B6" s="23" t="s">
        <v>13</v>
      </c>
      <c r="C6" s="24">
        <v>780011</v>
      </c>
      <c r="D6" s="32">
        <v>308858</v>
      </c>
      <c r="E6" s="33">
        <v>6000606</v>
      </c>
      <c r="F6" s="33">
        <v>586899</v>
      </c>
      <c r="G6" s="33">
        <v>731794</v>
      </c>
      <c r="H6" s="33">
        <v>2311160</v>
      </c>
      <c r="I6" s="34">
        <v>356874</v>
      </c>
      <c r="J6" s="35">
        <f t="shared" si="0"/>
        <v>10296191</v>
      </c>
      <c r="L6" s="29"/>
      <c r="N6" s="30"/>
    </row>
    <row r="7" spans="1:14" s="13" customFormat="1" ht="15.75">
      <c r="A7" s="36">
        <v>3</v>
      </c>
      <c r="B7" s="37" t="s">
        <v>14</v>
      </c>
      <c r="C7" s="38">
        <v>780014</v>
      </c>
      <c r="D7" s="39">
        <v>1532890</v>
      </c>
      <c r="E7" s="40">
        <v>502957</v>
      </c>
      <c r="F7" s="40">
        <v>1392935</v>
      </c>
      <c r="G7" s="40">
        <v>274028</v>
      </c>
      <c r="H7" s="40">
        <v>4775392</v>
      </c>
      <c r="I7" s="41">
        <v>11398391</v>
      </c>
      <c r="J7" s="42">
        <f t="shared" si="0"/>
        <v>19876593</v>
      </c>
      <c r="L7" s="29"/>
      <c r="N7" s="30"/>
    </row>
    <row r="8" spans="1:14" s="13" customFormat="1" ht="15.75">
      <c r="A8" s="36">
        <v>4</v>
      </c>
      <c r="B8" s="37" t="s">
        <v>15</v>
      </c>
      <c r="C8" s="38">
        <v>780104</v>
      </c>
      <c r="D8" s="39">
        <v>1337254</v>
      </c>
      <c r="E8" s="40">
        <v>815330</v>
      </c>
      <c r="F8" s="40">
        <v>859194</v>
      </c>
      <c r="G8" s="40">
        <v>201409</v>
      </c>
      <c r="H8" s="40">
        <v>8334014</v>
      </c>
      <c r="I8" s="41">
        <v>1871663</v>
      </c>
      <c r="J8" s="42">
        <f t="shared" si="0"/>
        <v>13418864</v>
      </c>
      <c r="L8" s="29"/>
      <c r="N8" s="30"/>
    </row>
    <row r="9" spans="1:14" s="13" customFormat="1" ht="15.75">
      <c r="A9" s="36">
        <v>5</v>
      </c>
      <c r="B9" s="37" t="s">
        <v>16</v>
      </c>
      <c r="C9" s="38">
        <v>780105</v>
      </c>
      <c r="D9" s="39">
        <v>2320022</v>
      </c>
      <c r="E9" s="40">
        <v>828755</v>
      </c>
      <c r="F9" s="40">
        <v>1947246</v>
      </c>
      <c r="G9" s="40">
        <v>6791694</v>
      </c>
      <c r="H9" s="40">
        <v>4402554</v>
      </c>
      <c r="I9" s="41">
        <v>10847841</v>
      </c>
      <c r="J9" s="42">
        <f t="shared" si="0"/>
        <v>27138112</v>
      </c>
      <c r="L9" s="29"/>
      <c r="N9" s="30"/>
    </row>
    <row r="10" spans="1:14" s="13" customFormat="1" ht="15.75">
      <c r="A10" s="36">
        <v>6</v>
      </c>
      <c r="B10" s="37" t="s">
        <v>17</v>
      </c>
      <c r="C10" s="38">
        <v>780106</v>
      </c>
      <c r="D10" s="39">
        <v>924936</v>
      </c>
      <c r="E10" s="40">
        <v>361320</v>
      </c>
      <c r="F10" s="40">
        <v>1154710</v>
      </c>
      <c r="G10" s="40">
        <v>159024</v>
      </c>
      <c r="H10" s="40">
        <v>1864152</v>
      </c>
      <c r="I10" s="41">
        <v>8800415</v>
      </c>
      <c r="J10" s="42">
        <f t="shared" si="0"/>
        <v>13264557</v>
      </c>
      <c r="L10" s="29"/>
      <c r="N10" s="30"/>
    </row>
    <row r="11" spans="1:14" s="13" customFormat="1" ht="15.75">
      <c r="A11" s="36">
        <v>7</v>
      </c>
      <c r="B11" s="37" t="s">
        <v>18</v>
      </c>
      <c r="C11" s="38">
        <v>780051</v>
      </c>
      <c r="D11" s="39">
        <v>1511843</v>
      </c>
      <c r="E11" s="40">
        <v>724572</v>
      </c>
      <c r="F11" s="40">
        <v>843539</v>
      </c>
      <c r="G11" s="40">
        <v>197903</v>
      </c>
      <c r="H11" s="40">
        <v>7793449</v>
      </c>
      <c r="I11" s="41">
        <v>822960</v>
      </c>
      <c r="J11" s="42">
        <f t="shared" si="0"/>
        <v>11894266</v>
      </c>
      <c r="L11" s="29"/>
      <c r="N11" s="30"/>
    </row>
    <row r="12" spans="1:14" s="13" customFormat="1" ht="15.75">
      <c r="A12" s="36">
        <v>8</v>
      </c>
      <c r="B12" s="37" t="s">
        <v>19</v>
      </c>
      <c r="C12" s="38">
        <v>780215</v>
      </c>
      <c r="D12" s="39">
        <v>239389</v>
      </c>
      <c r="E12" s="40">
        <v>40767</v>
      </c>
      <c r="F12" s="40">
        <v>78162</v>
      </c>
      <c r="G12" s="40">
        <v>730887</v>
      </c>
      <c r="H12" s="40">
        <v>1776259</v>
      </c>
      <c r="I12" s="41">
        <v>129348</v>
      </c>
      <c r="J12" s="42">
        <f t="shared" si="0"/>
        <v>2994812</v>
      </c>
      <c r="L12" s="29"/>
      <c r="N12" s="30"/>
    </row>
    <row r="13" spans="1:14" s="13" customFormat="1" ht="15.75">
      <c r="A13" s="36">
        <v>9</v>
      </c>
      <c r="B13" s="37" t="s">
        <v>20</v>
      </c>
      <c r="C13" s="38">
        <v>780107</v>
      </c>
      <c r="D13" s="39">
        <v>1742992</v>
      </c>
      <c r="E13" s="40">
        <v>1018272</v>
      </c>
      <c r="F13" s="40">
        <v>11306444</v>
      </c>
      <c r="G13" s="40">
        <v>337862</v>
      </c>
      <c r="H13" s="40">
        <v>2877365</v>
      </c>
      <c r="I13" s="41">
        <v>1445606</v>
      </c>
      <c r="J13" s="42">
        <f t="shared" si="0"/>
        <v>18728541</v>
      </c>
      <c r="L13" s="29"/>
      <c r="N13" s="30"/>
    </row>
    <row r="14" spans="1:14" s="13" customFormat="1" ht="15.75">
      <c r="A14" s="36">
        <v>10</v>
      </c>
      <c r="B14" s="37" t="s">
        <v>21</v>
      </c>
      <c r="C14" s="38">
        <v>780108</v>
      </c>
      <c r="D14" s="39">
        <v>1680697</v>
      </c>
      <c r="E14" s="40">
        <v>1046792</v>
      </c>
      <c r="F14" s="40">
        <v>7211871</v>
      </c>
      <c r="G14" s="40">
        <v>279542</v>
      </c>
      <c r="H14" s="40">
        <v>2251486</v>
      </c>
      <c r="I14" s="41">
        <v>1831715</v>
      </c>
      <c r="J14" s="42">
        <f t="shared" si="0"/>
        <v>14302103</v>
      </c>
      <c r="L14" s="29"/>
      <c r="N14" s="30"/>
    </row>
    <row r="15" spans="1:14" s="13" customFormat="1" ht="15.75">
      <c r="A15" s="36">
        <v>11</v>
      </c>
      <c r="B15" s="37" t="s">
        <v>22</v>
      </c>
      <c r="C15" s="38">
        <v>780052</v>
      </c>
      <c r="D15" s="39">
        <v>1426785</v>
      </c>
      <c r="E15" s="40">
        <v>2725937</v>
      </c>
      <c r="F15" s="40">
        <v>1089891</v>
      </c>
      <c r="G15" s="40">
        <v>407801</v>
      </c>
      <c r="H15" s="40">
        <v>4544439</v>
      </c>
      <c r="I15" s="41">
        <v>878207</v>
      </c>
      <c r="J15" s="42">
        <f t="shared" si="0"/>
        <v>11073060</v>
      </c>
      <c r="L15" s="29"/>
      <c r="N15" s="30"/>
    </row>
    <row r="16" spans="1:14" s="13" customFormat="1" ht="15.75">
      <c r="A16" s="36">
        <v>12</v>
      </c>
      <c r="B16" s="37" t="s">
        <v>23</v>
      </c>
      <c r="C16" s="38">
        <v>780109</v>
      </c>
      <c r="D16" s="39">
        <v>1505259</v>
      </c>
      <c r="E16" s="40">
        <v>1361762</v>
      </c>
      <c r="F16" s="40">
        <v>9467487</v>
      </c>
      <c r="G16" s="40">
        <v>283857</v>
      </c>
      <c r="H16" s="40">
        <v>2147233</v>
      </c>
      <c r="I16" s="41">
        <v>1365528</v>
      </c>
      <c r="J16" s="42">
        <f t="shared" si="0"/>
        <v>16131126</v>
      </c>
      <c r="L16" s="29"/>
      <c r="N16" s="30"/>
    </row>
    <row r="17" spans="1:14" s="13" customFormat="1" ht="15.75">
      <c r="A17" s="36">
        <v>13</v>
      </c>
      <c r="B17" s="37" t="s">
        <v>24</v>
      </c>
      <c r="C17" s="38">
        <v>780081</v>
      </c>
      <c r="D17" s="39">
        <v>375192</v>
      </c>
      <c r="E17" s="40">
        <v>305856</v>
      </c>
      <c r="F17" s="40">
        <v>1513890</v>
      </c>
      <c r="G17" s="40">
        <v>58644</v>
      </c>
      <c r="H17" s="40">
        <v>543024</v>
      </c>
      <c r="I17" s="41">
        <v>900235</v>
      </c>
      <c r="J17" s="42">
        <f t="shared" si="0"/>
        <v>3696841</v>
      </c>
      <c r="L17" s="29"/>
      <c r="N17" s="30"/>
    </row>
    <row r="18" spans="1:14" s="13" customFormat="1" ht="15.75">
      <c r="A18" s="36">
        <v>14</v>
      </c>
      <c r="B18" s="37" t="s">
        <v>25</v>
      </c>
      <c r="C18" s="38">
        <v>780110</v>
      </c>
      <c r="D18" s="39">
        <v>2187761</v>
      </c>
      <c r="E18" s="40">
        <v>969730</v>
      </c>
      <c r="F18" s="40">
        <v>1589676</v>
      </c>
      <c r="G18" s="40">
        <v>319408</v>
      </c>
      <c r="H18" s="40">
        <v>17518193</v>
      </c>
      <c r="I18" s="41">
        <v>2052219</v>
      </c>
      <c r="J18" s="42">
        <f t="shared" si="0"/>
        <v>24636987</v>
      </c>
      <c r="L18" s="29"/>
      <c r="N18" s="30"/>
    </row>
    <row r="19" spans="1:14" s="13" customFormat="1" ht="15.75">
      <c r="A19" s="36">
        <v>15</v>
      </c>
      <c r="B19" s="37" t="s">
        <v>26</v>
      </c>
      <c r="C19" s="38">
        <v>780053</v>
      </c>
      <c r="D19" s="39">
        <v>1392923</v>
      </c>
      <c r="E19" s="40">
        <v>396410</v>
      </c>
      <c r="F19" s="40">
        <v>679742</v>
      </c>
      <c r="G19" s="40">
        <v>168978</v>
      </c>
      <c r="H19" s="40">
        <v>2494601</v>
      </c>
      <c r="I19" s="41">
        <v>6356089</v>
      </c>
      <c r="J19" s="42">
        <f t="shared" si="0"/>
        <v>11488743</v>
      </c>
      <c r="L19" s="29"/>
      <c r="N19" s="30"/>
    </row>
    <row r="20" spans="1:14" s="13" customFormat="1" ht="15.75">
      <c r="A20" s="36">
        <v>16</v>
      </c>
      <c r="B20" s="37" t="s">
        <v>27</v>
      </c>
      <c r="C20" s="38">
        <v>780054</v>
      </c>
      <c r="D20" s="39">
        <v>489683</v>
      </c>
      <c r="E20" s="40">
        <v>1090507</v>
      </c>
      <c r="F20" s="40">
        <v>276110</v>
      </c>
      <c r="G20" s="40">
        <v>75519</v>
      </c>
      <c r="H20" s="40">
        <v>1207347</v>
      </c>
      <c r="I20" s="41">
        <v>2497971</v>
      </c>
      <c r="J20" s="42">
        <f t="shared" si="0"/>
        <v>5637137</v>
      </c>
      <c r="L20" s="29"/>
      <c r="N20" s="30"/>
    </row>
    <row r="21" spans="1:14" s="13" customFormat="1" ht="15.75">
      <c r="A21" s="36">
        <v>17</v>
      </c>
      <c r="B21" s="37" t="s">
        <v>28</v>
      </c>
      <c r="C21" s="38">
        <v>780055</v>
      </c>
      <c r="D21" s="39">
        <v>374334</v>
      </c>
      <c r="E21" s="40">
        <v>169957</v>
      </c>
      <c r="F21" s="40">
        <v>296931</v>
      </c>
      <c r="G21" s="40">
        <v>73615</v>
      </c>
      <c r="H21" s="40">
        <v>880253</v>
      </c>
      <c r="I21" s="41">
        <v>3228691</v>
      </c>
      <c r="J21" s="42">
        <f t="shared" si="0"/>
        <v>5023781</v>
      </c>
      <c r="L21" s="29"/>
      <c r="N21" s="30"/>
    </row>
    <row r="22" spans="1:14" s="13" customFormat="1" ht="15.75">
      <c r="A22" s="36">
        <v>18</v>
      </c>
      <c r="B22" s="37" t="s">
        <v>29</v>
      </c>
      <c r="C22" s="38">
        <v>780111</v>
      </c>
      <c r="D22" s="39">
        <v>1105808</v>
      </c>
      <c r="E22" s="40">
        <v>845667</v>
      </c>
      <c r="F22" s="40">
        <v>2371720</v>
      </c>
      <c r="G22" s="40">
        <v>229695</v>
      </c>
      <c r="H22" s="40">
        <v>8630648</v>
      </c>
      <c r="I22" s="41">
        <v>748528</v>
      </c>
      <c r="J22" s="42">
        <f t="shared" si="0"/>
        <v>13932066</v>
      </c>
      <c r="L22" s="29"/>
      <c r="N22" s="30"/>
    </row>
    <row r="23" spans="1:14" s="13" customFormat="1" ht="15.75">
      <c r="A23" s="36">
        <v>19</v>
      </c>
      <c r="B23" s="37" t="s">
        <v>30</v>
      </c>
      <c r="C23" s="38">
        <v>780112</v>
      </c>
      <c r="D23" s="39">
        <v>968364</v>
      </c>
      <c r="E23" s="40">
        <v>393983</v>
      </c>
      <c r="F23" s="40">
        <v>1048047</v>
      </c>
      <c r="G23" s="40">
        <v>447708</v>
      </c>
      <c r="H23" s="40">
        <v>7455939</v>
      </c>
      <c r="I23" s="41">
        <v>658665</v>
      </c>
      <c r="J23" s="42">
        <f t="shared" si="0"/>
        <v>10972706</v>
      </c>
      <c r="L23" s="29"/>
      <c r="N23" s="30"/>
    </row>
    <row r="24" spans="1:14" s="13" customFormat="1" ht="15.75">
      <c r="A24" s="36">
        <v>20</v>
      </c>
      <c r="B24" s="37" t="s">
        <v>31</v>
      </c>
      <c r="C24" s="38">
        <v>780056</v>
      </c>
      <c r="D24" s="39">
        <v>1022132</v>
      </c>
      <c r="E24" s="40">
        <v>260246</v>
      </c>
      <c r="F24" s="40">
        <v>683646</v>
      </c>
      <c r="G24" s="40">
        <v>192515</v>
      </c>
      <c r="H24" s="40">
        <v>7035646</v>
      </c>
      <c r="I24" s="41">
        <v>666129</v>
      </c>
      <c r="J24" s="42">
        <f t="shared" si="0"/>
        <v>9860314</v>
      </c>
      <c r="L24" s="29"/>
      <c r="N24" s="30"/>
    </row>
    <row r="25" spans="1:14" s="13" customFormat="1" ht="15.75">
      <c r="A25" s="36">
        <v>21</v>
      </c>
      <c r="B25" s="37" t="s">
        <v>32</v>
      </c>
      <c r="C25" s="38">
        <v>780113</v>
      </c>
      <c r="D25" s="39">
        <v>2091299</v>
      </c>
      <c r="E25" s="40">
        <v>880801</v>
      </c>
      <c r="F25" s="40">
        <v>3076193</v>
      </c>
      <c r="G25" s="40">
        <v>336623</v>
      </c>
      <c r="H25" s="40">
        <v>17324731</v>
      </c>
      <c r="I25" s="41">
        <v>2107250</v>
      </c>
      <c r="J25" s="42">
        <f t="shared" si="0"/>
        <v>25816897</v>
      </c>
      <c r="L25" s="29"/>
      <c r="N25" s="30"/>
    </row>
    <row r="26" spans="1:14" s="13" customFormat="1" ht="15.75">
      <c r="A26" s="36">
        <v>22</v>
      </c>
      <c r="B26" s="37" t="s">
        <v>33</v>
      </c>
      <c r="C26" s="38">
        <v>780188</v>
      </c>
      <c r="D26" s="39">
        <v>180888</v>
      </c>
      <c r="E26" s="40">
        <v>144710</v>
      </c>
      <c r="F26" s="40">
        <v>2578198</v>
      </c>
      <c r="G26" s="40">
        <v>27133</v>
      </c>
      <c r="H26" s="40">
        <v>372268</v>
      </c>
      <c r="I26" s="41">
        <v>169131</v>
      </c>
      <c r="J26" s="42">
        <f t="shared" si="0"/>
        <v>3472328</v>
      </c>
      <c r="L26" s="29"/>
      <c r="N26" s="30"/>
    </row>
    <row r="27" spans="1:14" s="13" customFormat="1" ht="15.75">
      <c r="A27" s="36">
        <v>23</v>
      </c>
      <c r="B27" s="37" t="s">
        <v>34</v>
      </c>
      <c r="C27" s="38">
        <v>780114</v>
      </c>
      <c r="D27" s="39">
        <v>2454540</v>
      </c>
      <c r="E27" s="40">
        <v>4002078</v>
      </c>
      <c r="F27" s="40">
        <v>12198767</v>
      </c>
      <c r="G27" s="40">
        <v>1966053</v>
      </c>
      <c r="H27" s="40">
        <v>3650235</v>
      </c>
      <c r="I27" s="41">
        <v>1738751</v>
      </c>
      <c r="J27" s="42">
        <f t="shared" si="0"/>
        <v>26010424</v>
      </c>
      <c r="L27" s="29"/>
      <c r="N27" s="30"/>
    </row>
    <row r="28" spans="1:14" s="13" customFormat="1" ht="15.75">
      <c r="A28" s="36">
        <v>24</v>
      </c>
      <c r="B28" s="37" t="s">
        <v>35</v>
      </c>
      <c r="C28" s="38">
        <v>780115</v>
      </c>
      <c r="D28" s="39">
        <v>1115199</v>
      </c>
      <c r="E28" s="40">
        <v>578536</v>
      </c>
      <c r="F28" s="40">
        <v>1169295</v>
      </c>
      <c r="G28" s="40">
        <v>200541</v>
      </c>
      <c r="H28" s="40">
        <v>1884770</v>
      </c>
      <c r="I28" s="41">
        <v>7726494</v>
      </c>
      <c r="J28" s="42">
        <f t="shared" si="0"/>
        <v>12674835</v>
      </c>
      <c r="L28" s="29"/>
      <c r="N28" s="30"/>
    </row>
    <row r="29" spans="1:14" s="13" customFormat="1" ht="15.75">
      <c r="A29" s="36">
        <v>25</v>
      </c>
      <c r="B29" s="37" t="s">
        <v>36</v>
      </c>
      <c r="C29" s="38">
        <v>780083</v>
      </c>
      <c r="D29" s="39">
        <v>566913</v>
      </c>
      <c r="E29" s="40">
        <v>364432</v>
      </c>
      <c r="F29" s="40">
        <v>1048979</v>
      </c>
      <c r="G29" s="40">
        <v>176779</v>
      </c>
      <c r="H29" s="40">
        <v>1396277</v>
      </c>
      <c r="I29" s="41">
        <v>3568705</v>
      </c>
      <c r="J29" s="42">
        <f t="shared" si="0"/>
        <v>7122085</v>
      </c>
      <c r="L29" s="29"/>
      <c r="N29" s="30"/>
    </row>
    <row r="30" spans="1:14" s="13" customFormat="1" ht="15.75">
      <c r="A30" s="36">
        <v>26</v>
      </c>
      <c r="B30" s="37" t="s">
        <v>37</v>
      </c>
      <c r="C30" s="38">
        <v>780057</v>
      </c>
      <c r="D30" s="39">
        <v>3422118</v>
      </c>
      <c r="E30" s="40">
        <v>1394357</v>
      </c>
      <c r="F30" s="40">
        <v>2210163</v>
      </c>
      <c r="G30" s="40">
        <v>444834</v>
      </c>
      <c r="H30" s="40">
        <v>7430289</v>
      </c>
      <c r="I30" s="41">
        <v>2044767</v>
      </c>
      <c r="J30" s="42">
        <f t="shared" si="0"/>
        <v>16946528</v>
      </c>
      <c r="L30" s="29"/>
      <c r="N30" s="30"/>
    </row>
    <row r="31" spans="1:14" s="13" customFormat="1" ht="15.75">
      <c r="A31" s="36">
        <v>27</v>
      </c>
      <c r="B31" s="37" t="s">
        <v>38</v>
      </c>
      <c r="C31" s="38">
        <v>780116</v>
      </c>
      <c r="D31" s="39">
        <v>2045484</v>
      </c>
      <c r="E31" s="40">
        <v>626421</v>
      </c>
      <c r="F31" s="40">
        <v>11838584</v>
      </c>
      <c r="G31" s="40">
        <v>280689</v>
      </c>
      <c r="H31" s="40">
        <v>2419658</v>
      </c>
      <c r="I31" s="41">
        <v>2026600</v>
      </c>
      <c r="J31" s="42">
        <f t="shared" si="0"/>
        <v>19237436</v>
      </c>
      <c r="L31" s="29"/>
      <c r="N31" s="30"/>
    </row>
    <row r="32" spans="1:14" s="13" customFormat="1" ht="15.75">
      <c r="A32" s="36">
        <v>28</v>
      </c>
      <c r="B32" s="37" t="s">
        <v>39</v>
      </c>
      <c r="C32" s="38">
        <v>780117</v>
      </c>
      <c r="D32" s="39">
        <v>6775055</v>
      </c>
      <c r="E32" s="40">
        <v>1830042</v>
      </c>
      <c r="F32" s="40">
        <v>2746429</v>
      </c>
      <c r="G32" s="40">
        <v>779053</v>
      </c>
      <c r="H32" s="40">
        <v>19422438</v>
      </c>
      <c r="I32" s="41">
        <v>3291544</v>
      </c>
      <c r="J32" s="42">
        <f t="shared" si="0"/>
        <v>34844561</v>
      </c>
      <c r="L32" s="29"/>
      <c r="N32" s="30"/>
    </row>
    <row r="33" spans="1:14" s="13" customFormat="1" ht="15.75">
      <c r="A33" s="36">
        <v>29</v>
      </c>
      <c r="B33" s="37" t="s">
        <v>40</v>
      </c>
      <c r="C33" s="38">
        <v>780118</v>
      </c>
      <c r="D33" s="39">
        <v>1293191</v>
      </c>
      <c r="E33" s="40">
        <v>363646</v>
      </c>
      <c r="F33" s="40">
        <v>707972</v>
      </c>
      <c r="G33" s="40">
        <v>353730</v>
      </c>
      <c r="H33" s="40">
        <v>2523808</v>
      </c>
      <c r="I33" s="41">
        <v>7274453</v>
      </c>
      <c r="J33" s="42">
        <f t="shared" si="0"/>
        <v>12516800</v>
      </c>
      <c r="L33" s="29"/>
      <c r="N33" s="30"/>
    </row>
    <row r="34" spans="1:14" s="13" customFormat="1" ht="15.75">
      <c r="A34" s="36">
        <v>30</v>
      </c>
      <c r="B34" s="37" t="s">
        <v>41</v>
      </c>
      <c r="C34" s="38">
        <v>780119</v>
      </c>
      <c r="D34" s="39">
        <v>1642392</v>
      </c>
      <c r="E34" s="40">
        <v>511077</v>
      </c>
      <c r="F34" s="40">
        <v>1400386</v>
      </c>
      <c r="G34" s="40">
        <v>357257</v>
      </c>
      <c r="H34" s="40">
        <v>7503760</v>
      </c>
      <c r="I34" s="41">
        <v>12255015</v>
      </c>
      <c r="J34" s="42">
        <f t="shared" si="0"/>
        <v>23669887</v>
      </c>
      <c r="L34" s="29"/>
      <c r="N34" s="30"/>
    </row>
    <row r="35" spans="1:14" s="13" customFormat="1" ht="15.75">
      <c r="A35" s="36">
        <v>31</v>
      </c>
      <c r="B35" s="37" t="s">
        <v>42</v>
      </c>
      <c r="C35" s="38">
        <v>780120</v>
      </c>
      <c r="D35" s="39">
        <v>1286225</v>
      </c>
      <c r="E35" s="40">
        <v>473632</v>
      </c>
      <c r="F35" s="40">
        <v>1035143</v>
      </c>
      <c r="G35" s="40">
        <v>187170</v>
      </c>
      <c r="H35" s="40">
        <v>1707815</v>
      </c>
      <c r="I35" s="41">
        <v>13772083</v>
      </c>
      <c r="J35" s="42">
        <f t="shared" si="0"/>
        <v>18462068</v>
      </c>
      <c r="L35" s="29"/>
      <c r="N35" s="30"/>
    </row>
    <row r="36" spans="1:14" s="13" customFormat="1" ht="15.75">
      <c r="A36" s="36">
        <v>32</v>
      </c>
      <c r="B36" s="37" t="s">
        <v>43</v>
      </c>
      <c r="C36" s="38">
        <v>780058</v>
      </c>
      <c r="D36" s="39">
        <v>381454</v>
      </c>
      <c r="E36" s="40">
        <v>304620</v>
      </c>
      <c r="F36" s="40">
        <v>828720</v>
      </c>
      <c r="G36" s="40">
        <v>113094</v>
      </c>
      <c r="H36" s="40">
        <v>1890498</v>
      </c>
      <c r="I36" s="41">
        <v>2830875</v>
      </c>
      <c r="J36" s="42">
        <f t="shared" si="0"/>
        <v>6349261</v>
      </c>
      <c r="L36" s="29"/>
      <c r="N36" s="30"/>
    </row>
    <row r="37" spans="1:14" s="13" customFormat="1" ht="15.75">
      <c r="A37" s="36">
        <v>33</v>
      </c>
      <c r="B37" s="37" t="s">
        <v>44</v>
      </c>
      <c r="C37" s="38">
        <v>780132</v>
      </c>
      <c r="D37" s="39">
        <v>3839811</v>
      </c>
      <c r="E37" s="40">
        <v>796158</v>
      </c>
      <c r="F37" s="40">
        <v>1572522</v>
      </c>
      <c r="G37" s="40">
        <v>12229490</v>
      </c>
      <c r="H37" s="40">
        <v>4764237</v>
      </c>
      <c r="I37" s="41">
        <v>10572153</v>
      </c>
      <c r="J37" s="42">
        <f t="shared" si="0"/>
        <v>33774371</v>
      </c>
      <c r="L37" s="29"/>
      <c r="N37" s="30"/>
    </row>
    <row r="38" spans="1:14" s="13" customFormat="1" ht="15.75">
      <c r="A38" s="36">
        <v>34</v>
      </c>
      <c r="B38" s="37" t="s">
        <v>45</v>
      </c>
      <c r="C38" s="38">
        <v>780059</v>
      </c>
      <c r="D38" s="39">
        <v>435929</v>
      </c>
      <c r="E38" s="40">
        <v>197695</v>
      </c>
      <c r="F38" s="40">
        <v>245638</v>
      </c>
      <c r="G38" s="40">
        <v>6910262</v>
      </c>
      <c r="H38" s="40">
        <v>3275484</v>
      </c>
      <c r="I38" s="41">
        <v>414827</v>
      </c>
      <c r="J38" s="42">
        <f t="shared" si="0"/>
        <v>11479835</v>
      </c>
      <c r="L38" s="29"/>
      <c r="N38" s="30"/>
    </row>
    <row r="39" spans="1:14" s="13" customFormat="1" ht="15.75">
      <c r="A39" s="36">
        <v>35</v>
      </c>
      <c r="B39" s="37" t="s">
        <v>46</v>
      </c>
      <c r="C39" s="38">
        <v>780060</v>
      </c>
      <c r="D39" s="39">
        <v>793141</v>
      </c>
      <c r="E39" s="40">
        <v>250968</v>
      </c>
      <c r="F39" s="40">
        <v>408278</v>
      </c>
      <c r="G39" s="40">
        <v>2771559</v>
      </c>
      <c r="H39" s="40">
        <v>1903174</v>
      </c>
      <c r="I39" s="41">
        <v>446467</v>
      </c>
      <c r="J39" s="42">
        <f t="shared" si="0"/>
        <v>6573587</v>
      </c>
      <c r="L39" s="29"/>
      <c r="N39" s="30"/>
    </row>
    <row r="40" spans="1:14" s="13" customFormat="1" ht="15.75">
      <c r="A40" s="36">
        <v>36</v>
      </c>
      <c r="B40" s="37" t="s">
        <v>47</v>
      </c>
      <c r="C40" s="38">
        <v>780121</v>
      </c>
      <c r="D40" s="39">
        <v>453037</v>
      </c>
      <c r="E40" s="40">
        <v>246720</v>
      </c>
      <c r="F40" s="40">
        <v>803513</v>
      </c>
      <c r="G40" s="40">
        <v>6541425</v>
      </c>
      <c r="H40" s="40">
        <v>839374</v>
      </c>
      <c r="I40" s="41">
        <v>552012</v>
      </c>
      <c r="J40" s="42">
        <f t="shared" si="0"/>
        <v>9436081</v>
      </c>
      <c r="L40" s="29"/>
      <c r="N40" s="30"/>
    </row>
    <row r="41" spans="1:14" s="13" customFormat="1" ht="15.75">
      <c r="A41" s="36">
        <v>37</v>
      </c>
      <c r="B41" s="37" t="s">
        <v>48</v>
      </c>
      <c r="C41" s="38">
        <v>780133</v>
      </c>
      <c r="D41" s="39">
        <v>38910</v>
      </c>
      <c r="E41" s="40">
        <v>85670</v>
      </c>
      <c r="F41" s="40">
        <v>359885</v>
      </c>
      <c r="G41" s="40">
        <v>8428</v>
      </c>
      <c r="H41" s="40">
        <v>447980</v>
      </c>
      <c r="I41" s="41">
        <v>41450</v>
      </c>
      <c r="J41" s="42">
        <f t="shared" si="0"/>
        <v>982323</v>
      </c>
      <c r="L41" s="29"/>
      <c r="N41" s="30"/>
    </row>
    <row r="42" spans="1:14" s="13" customFormat="1" ht="15.75">
      <c r="A42" s="36">
        <v>38</v>
      </c>
      <c r="B42" s="37" t="s">
        <v>49</v>
      </c>
      <c r="C42" s="38">
        <v>780190</v>
      </c>
      <c r="D42" s="39">
        <v>5311</v>
      </c>
      <c r="E42" s="40">
        <v>4249</v>
      </c>
      <c r="F42" s="40">
        <v>1652</v>
      </c>
      <c r="G42" s="40">
        <v>1534</v>
      </c>
      <c r="H42" s="40">
        <v>24312</v>
      </c>
      <c r="I42" s="41">
        <v>630457</v>
      </c>
      <c r="J42" s="42">
        <f t="shared" si="0"/>
        <v>667515</v>
      </c>
      <c r="L42" s="29"/>
      <c r="N42" s="30"/>
    </row>
    <row r="43" spans="1:14" s="13" customFormat="1" ht="15.75">
      <c r="A43" s="36">
        <v>39</v>
      </c>
      <c r="B43" s="37" t="s">
        <v>50</v>
      </c>
      <c r="C43" s="38">
        <v>780061</v>
      </c>
      <c r="D43" s="39">
        <v>1507548</v>
      </c>
      <c r="E43" s="40">
        <v>458000</v>
      </c>
      <c r="F43" s="40">
        <v>2151250</v>
      </c>
      <c r="G43" s="40">
        <v>630054</v>
      </c>
      <c r="H43" s="40">
        <v>7671128</v>
      </c>
      <c r="I43" s="41">
        <v>1661893</v>
      </c>
      <c r="J43" s="42">
        <f t="shared" si="0"/>
        <v>14079873</v>
      </c>
      <c r="L43" s="29"/>
      <c r="N43" s="30"/>
    </row>
    <row r="44" spans="1:14" s="13" customFormat="1" ht="15.75">
      <c r="A44" s="36">
        <v>40</v>
      </c>
      <c r="B44" s="37" t="s">
        <v>51</v>
      </c>
      <c r="C44" s="38">
        <v>780134</v>
      </c>
      <c r="D44" s="39">
        <v>1420296</v>
      </c>
      <c r="E44" s="40">
        <v>485492</v>
      </c>
      <c r="F44" s="40">
        <v>3886877</v>
      </c>
      <c r="G44" s="40">
        <v>180222</v>
      </c>
      <c r="H44" s="40">
        <v>1764686</v>
      </c>
      <c r="I44" s="41">
        <v>9754842</v>
      </c>
      <c r="J44" s="42">
        <f t="shared" si="0"/>
        <v>17492415</v>
      </c>
      <c r="L44" s="29"/>
      <c r="N44" s="30"/>
    </row>
    <row r="45" spans="1:14" s="13" customFormat="1" ht="15.75">
      <c r="A45" s="36">
        <v>41</v>
      </c>
      <c r="B45" s="37" t="s">
        <v>52</v>
      </c>
      <c r="C45" s="38">
        <v>780062</v>
      </c>
      <c r="D45" s="39">
        <v>4967425</v>
      </c>
      <c r="E45" s="40">
        <v>2617889</v>
      </c>
      <c r="F45" s="40">
        <v>2269932</v>
      </c>
      <c r="G45" s="40">
        <v>1616417</v>
      </c>
      <c r="H45" s="40">
        <v>14783005</v>
      </c>
      <c r="I45" s="41">
        <v>4682383</v>
      </c>
      <c r="J45" s="42">
        <f t="shared" si="0"/>
        <v>30937051</v>
      </c>
      <c r="L45" s="29"/>
      <c r="N45" s="30"/>
    </row>
    <row r="46" spans="1:14" s="13" customFormat="1" ht="15.75">
      <c r="A46" s="36">
        <v>42</v>
      </c>
      <c r="B46" s="37" t="s">
        <v>53</v>
      </c>
      <c r="C46" s="38">
        <v>780297</v>
      </c>
      <c r="D46" s="39">
        <v>2142</v>
      </c>
      <c r="E46" s="40">
        <v>1071</v>
      </c>
      <c r="F46" s="40">
        <v>2907</v>
      </c>
      <c r="G46" s="40">
        <v>765</v>
      </c>
      <c r="H46" s="40">
        <v>3825</v>
      </c>
      <c r="I46" s="41">
        <v>5659</v>
      </c>
      <c r="J46" s="42">
        <f t="shared" si="0"/>
        <v>16369</v>
      </c>
      <c r="L46" s="29"/>
      <c r="N46" s="30"/>
    </row>
    <row r="47" spans="1:14" s="13" customFormat="1" ht="15.75">
      <c r="A47" s="36">
        <v>43</v>
      </c>
      <c r="B47" s="37" t="s">
        <v>54</v>
      </c>
      <c r="C47" s="38">
        <v>780122</v>
      </c>
      <c r="D47" s="39">
        <v>1938900</v>
      </c>
      <c r="E47" s="40">
        <v>589495</v>
      </c>
      <c r="F47" s="40">
        <v>893869</v>
      </c>
      <c r="G47" s="40">
        <v>258493</v>
      </c>
      <c r="H47" s="40">
        <v>2812696</v>
      </c>
      <c r="I47" s="41">
        <v>19788828</v>
      </c>
      <c r="J47" s="42">
        <f t="shared" si="0"/>
        <v>26282281</v>
      </c>
      <c r="L47" s="29"/>
      <c r="N47" s="30"/>
    </row>
    <row r="48" spans="1:14" s="13" customFormat="1" ht="15.75">
      <c r="A48" s="36">
        <v>44</v>
      </c>
      <c r="B48" s="37" t="s">
        <v>55</v>
      </c>
      <c r="C48" s="38">
        <v>780063</v>
      </c>
      <c r="D48" s="39">
        <v>1225602</v>
      </c>
      <c r="E48" s="40">
        <v>577227</v>
      </c>
      <c r="F48" s="40">
        <v>1312653</v>
      </c>
      <c r="G48" s="40">
        <v>284597</v>
      </c>
      <c r="H48" s="40">
        <v>5474061</v>
      </c>
      <c r="I48" s="41">
        <v>1267079</v>
      </c>
      <c r="J48" s="42">
        <f t="shared" si="0"/>
        <v>10141219</v>
      </c>
      <c r="L48" s="29"/>
      <c r="N48" s="30"/>
    </row>
    <row r="49" spans="1:14" s="13" customFormat="1" ht="15.75">
      <c r="A49" s="36">
        <v>45</v>
      </c>
      <c r="B49" s="37" t="s">
        <v>56</v>
      </c>
      <c r="C49" s="38">
        <v>780123</v>
      </c>
      <c r="D49" s="39">
        <v>2096309</v>
      </c>
      <c r="E49" s="40">
        <v>1316870</v>
      </c>
      <c r="F49" s="40">
        <v>17661158</v>
      </c>
      <c r="G49" s="40">
        <v>3303788</v>
      </c>
      <c r="H49" s="40">
        <v>5255404</v>
      </c>
      <c r="I49" s="41">
        <v>1860574</v>
      </c>
      <c r="J49" s="42">
        <f t="shared" si="0"/>
        <v>31494103</v>
      </c>
      <c r="L49" s="29"/>
      <c r="N49" s="30"/>
    </row>
    <row r="50" spans="1:14" s="13" customFormat="1" ht="15.75">
      <c r="A50" s="36">
        <v>46</v>
      </c>
      <c r="B50" s="37" t="s">
        <v>57</v>
      </c>
      <c r="C50" s="38">
        <v>780124</v>
      </c>
      <c r="D50" s="39">
        <v>4042369</v>
      </c>
      <c r="E50" s="40">
        <v>1865527</v>
      </c>
      <c r="F50" s="40">
        <v>9885062</v>
      </c>
      <c r="G50" s="40">
        <v>851674</v>
      </c>
      <c r="H50" s="40">
        <v>23795659</v>
      </c>
      <c r="I50" s="41">
        <v>2506416</v>
      </c>
      <c r="J50" s="42">
        <f t="shared" si="0"/>
        <v>42946707</v>
      </c>
      <c r="L50" s="29"/>
      <c r="N50" s="30"/>
    </row>
    <row r="51" spans="1:14" s="13" customFormat="1" ht="15.75">
      <c r="A51" s="36">
        <v>47</v>
      </c>
      <c r="B51" s="37" t="s">
        <v>58</v>
      </c>
      <c r="C51" s="38">
        <v>780125</v>
      </c>
      <c r="D51" s="39">
        <v>778471</v>
      </c>
      <c r="E51" s="40">
        <v>358548</v>
      </c>
      <c r="F51" s="40">
        <v>1067881</v>
      </c>
      <c r="G51" s="40">
        <v>191161</v>
      </c>
      <c r="H51" s="40">
        <v>15866111</v>
      </c>
      <c r="I51" s="41">
        <v>549709</v>
      </c>
      <c r="J51" s="42">
        <f t="shared" si="0"/>
        <v>18811881</v>
      </c>
      <c r="L51" s="29"/>
      <c r="N51" s="30"/>
    </row>
    <row r="52" spans="1:14" s="13" customFormat="1" ht="15.75">
      <c r="A52" s="36">
        <v>48</v>
      </c>
      <c r="B52" s="37" t="s">
        <v>59</v>
      </c>
      <c r="C52" s="38">
        <v>780064</v>
      </c>
      <c r="D52" s="39">
        <v>887845</v>
      </c>
      <c r="E52" s="40">
        <v>730533</v>
      </c>
      <c r="F52" s="40">
        <v>929739</v>
      </c>
      <c r="G52" s="40">
        <v>223433</v>
      </c>
      <c r="H52" s="40">
        <v>4889122</v>
      </c>
      <c r="I52" s="41">
        <v>814490</v>
      </c>
      <c r="J52" s="42">
        <f t="shared" si="0"/>
        <v>8475162</v>
      </c>
      <c r="L52" s="29"/>
      <c r="N52" s="30"/>
    </row>
    <row r="53" spans="1:14" s="13" customFormat="1" ht="15.75">
      <c r="A53" s="36">
        <v>49</v>
      </c>
      <c r="B53" s="37" t="s">
        <v>60</v>
      </c>
      <c r="C53" s="38">
        <v>780065</v>
      </c>
      <c r="D53" s="39">
        <v>369546</v>
      </c>
      <c r="E53" s="40">
        <v>151522</v>
      </c>
      <c r="F53" s="40">
        <v>176776</v>
      </c>
      <c r="G53" s="40">
        <v>6429772</v>
      </c>
      <c r="H53" s="40">
        <v>2481433</v>
      </c>
      <c r="I53" s="41">
        <v>279308</v>
      </c>
      <c r="J53" s="42">
        <f t="shared" si="0"/>
        <v>9888357</v>
      </c>
      <c r="L53" s="29"/>
      <c r="N53" s="30"/>
    </row>
    <row r="54" spans="1:14" s="13" customFormat="1" ht="15.75">
      <c r="A54" s="36">
        <v>50</v>
      </c>
      <c r="B54" s="37" t="s">
        <v>61</v>
      </c>
      <c r="C54" s="38">
        <v>780126</v>
      </c>
      <c r="D54" s="39">
        <v>1310753</v>
      </c>
      <c r="E54" s="40">
        <v>364358</v>
      </c>
      <c r="F54" s="40">
        <v>1473970</v>
      </c>
      <c r="G54" s="40">
        <v>179924</v>
      </c>
      <c r="H54" s="40">
        <v>2238771</v>
      </c>
      <c r="I54" s="41">
        <v>12247836</v>
      </c>
      <c r="J54" s="42">
        <f t="shared" si="0"/>
        <v>17815612</v>
      </c>
      <c r="L54" s="29"/>
      <c r="N54" s="30"/>
    </row>
    <row r="55" spans="1:14" s="13" customFormat="1" ht="15.75">
      <c r="A55" s="36">
        <v>51</v>
      </c>
      <c r="B55" s="37" t="s">
        <v>62</v>
      </c>
      <c r="C55" s="38">
        <v>780066</v>
      </c>
      <c r="D55" s="39">
        <v>788421</v>
      </c>
      <c r="E55" s="40">
        <v>412958</v>
      </c>
      <c r="F55" s="40">
        <v>1414080</v>
      </c>
      <c r="G55" s="40">
        <v>153049</v>
      </c>
      <c r="H55" s="40">
        <v>1575309</v>
      </c>
      <c r="I55" s="41">
        <v>6163356</v>
      </c>
      <c r="J55" s="42">
        <f t="shared" si="0"/>
        <v>10507173</v>
      </c>
      <c r="L55" s="29"/>
      <c r="N55" s="30"/>
    </row>
    <row r="56" spans="1:14" s="13" customFormat="1" ht="15.75">
      <c r="A56" s="36">
        <v>52</v>
      </c>
      <c r="B56" s="37" t="s">
        <v>63</v>
      </c>
      <c r="C56" s="38">
        <v>780127</v>
      </c>
      <c r="D56" s="39">
        <v>1424479</v>
      </c>
      <c r="E56" s="40">
        <v>1371549</v>
      </c>
      <c r="F56" s="40">
        <v>9144460</v>
      </c>
      <c r="G56" s="40">
        <v>185176</v>
      </c>
      <c r="H56" s="40">
        <v>1916203</v>
      </c>
      <c r="I56" s="41">
        <v>1061803</v>
      </c>
      <c r="J56" s="42">
        <f t="shared" si="0"/>
        <v>15103670</v>
      </c>
      <c r="L56" s="29"/>
      <c r="N56" s="30"/>
    </row>
    <row r="57" spans="1:14" s="13" customFormat="1" ht="15.75">
      <c r="A57" s="36">
        <v>53</v>
      </c>
      <c r="B57" s="37" t="s">
        <v>64</v>
      </c>
      <c r="C57" s="38">
        <v>780067</v>
      </c>
      <c r="D57" s="39">
        <v>627769</v>
      </c>
      <c r="E57" s="40">
        <v>191654</v>
      </c>
      <c r="F57" s="40">
        <v>578505</v>
      </c>
      <c r="G57" s="40">
        <v>118265</v>
      </c>
      <c r="H57" s="40">
        <v>5515962</v>
      </c>
      <c r="I57" s="41">
        <v>1235461</v>
      </c>
      <c r="J57" s="42">
        <f t="shared" si="0"/>
        <v>8267616</v>
      </c>
      <c r="L57" s="29"/>
      <c r="N57" s="30"/>
    </row>
    <row r="58" spans="1:14" s="13" customFormat="1" ht="15.75">
      <c r="A58" s="36">
        <v>54</v>
      </c>
      <c r="B58" s="37" t="s">
        <v>65</v>
      </c>
      <c r="C58" s="38">
        <v>780129</v>
      </c>
      <c r="D58" s="39">
        <v>2789541</v>
      </c>
      <c r="E58" s="40">
        <v>3987286</v>
      </c>
      <c r="F58" s="40">
        <v>1671016</v>
      </c>
      <c r="G58" s="40">
        <v>522409</v>
      </c>
      <c r="H58" s="40">
        <v>5485530</v>
      </c>
      <c r="I58" s="41">
        <v>1502811</v>
      </c>
      <c r="J58" s="42">
        <f t="shared" si="0"/>
        <v>15958593</v>
      </c>
      <c r="L58" s="29"/>
      <c r="N58" s="30"/>
    </row>
    <row r="59" spans="1:14" s="13" customFormat="1" ht="15.75">
      <c r="A59" s="36">
        <v>55</v>
      </c>
      <c r="B59" s="37" t="s">
        <v>66</v>
      </c>
      <c r="C59" s="38">
        <v>780098</v>
      </c>
      <c r="D59" s="39">
        <v>1977604</v>
      </c>
      <c r="E59" s="40">
        <v>1491749</v>
      </c>
      <c r="F59" s="40">
        <v>8113851</v>
      </c>
      <c r="G59" s="40">
        <v>259189</v>
      </c>
      <c r="H59" s="40">
        <v>2412518</v>
      </c>
      <c r="I59" s="41">
        <v>2492000</v>
      </c>
      <c r="J59" s="42">
        <f t="shared" si="0"/>
        <v>16746911</v>
      </c>
      <c r="L59" s="29"/>
      <c r="N59" s="30"/>
    </row>
    <row r="60" spans="1:14" s="13" customFormat="1" ht="15.75">
      <c r="A60" s="36">
        <v>56</v>
      </c>
      <c r="B60" s="37" t="s">
        <v>67</v>
      </c>
      <c r="C60" s="38">
        <v>780050</v>
      </c>
      <c r="D60" s="39">
        <v>2804699</v>
      </c>
      <c r="E60" s="40">
        <v>467337</v>
      </c>
      <c r="F60" s="40">
        <v>804641</v>
      </c>
      <c r="G60" s="40">
        <v>236639</v>
      </c>
      <c r="H60" s="40">
        <v>4959743</v>
      </c>
      <c r="I60" s="41">
        <v>4695433</v>
      </c>
      <c r="J60" s="42">
        <f t="shared" si="0"/>
        <v>13968492</v>
      </c>
      <c r="L60" s="29"/>
      <c r="N60" s="30"/>
    </row>
    <row r="61" spans="1:14" s="13" customFormat="1" ht="15.75">
      <c r="A61" s="36">
        <v>57</v>
      </c>
      <c r="B61" s="37" t="s">
        <v>68</v>
      </c>
      <c r="C61" s="38">
        <v>780099</v>
      </c>
      <c r="D61" s="39">
        <v>4734279</v>
      </c>
      <c r="E61" s="40">
        <v>1692014</v>
      </c>
      <c r="F61" s="40">
        <v>11829189</v>
      </c>
      <c r="G61" s="40">
        <v>820801</v>
      </c>
      <c r="H61" s="40">
        <v>33243383</v>
      </c>
      <c r="I61" s="41">
        <v>2693875</v>
      </c>
      <c r="J61" s="42">
        <f t="shared" si="0"/>
        <v>55013541</v>
      </c>
      <c r="L61" s="29"/>
      <c r="N61" s="30"/>
    </row>
    <row r="62" spans="1:14" s="13" customFormat="1" ht="15.75">
      <c r="A62" s="36">
        <v>58</v>
      </c>
      <c r="B62" s="37" t="s">
        <v>69</v>
      </c>
      <c r="C62" s="38">
        <v>780100</v>
      </c>
      <c r="D62" s="39">
        <v>1047092</v>
      </c>
      <c r="E62" s="40">
        <v>1244228</v>
      </c>
      <c r="F62" s="40">
        <v>1064567</v>
      </c>
      <c r="G62" s="40">
        <v>8736911</v>
      </c>
      <c r="H62" s="40">
        <v>2435355</v>
      </c>
      <c r="I62" s="41">
        <v>6120368</v>
      </c>
      <c r="J62" s="42">
        <f t="shared" si="0"/>
        <v>20648521</v>
      </c>
      <c r="L62" s="29"/>
      <c r="N62" s="30"/>
    </row>
    <row r="63" spans="1:14" s="13" customFormat="1" ht="15.75">
      <c r="A63" s="36">
        <v>59</v>
      </c>
      <c r="B63" s="37" t="s">
        <v>70</v>
      </c>
      <c r="C63" s="38">
        <v>780101</v>
      </c>
      <c r="D63" s="39">
        <v>2680030</v>
      </c>
      <c r="E63" s="40">
        <v>943317</v>
      </c>
      <c r="F63" s="40">
        <v>2720247</v>
      </c>
      <c r="G63" s="40">
        <v>418259</v>
      </c>
      <c r="H63" s="40">
        <v>3794047</v>
      </c>
      <c r="I63" s="41">
        <v>21847775</v>
      </c>
      <c r="J63" s="42">
        <f t="shared" si="0"/>
        <v>32403675</v>
      </c>
      <c r="L63" s="29"/>
      <c r="N63" s="30"/>
    </row>
    <row r="64" spans="1:14" s="13" customFormat="1" ht="15.75">
      <c r="A64" s="36">
        <v>60</v>
      </c>
      <c r="B64" s="37" t="s">
        <v>71</v>
      </c>
      <c r="C64" s="38">
        <v>780102</v>
      </c>
      <c r="D64" s="39">
        <v>4228979</v>
      </c>
      <c r="E64" s="40">
        <v>598626</v>
      </c>
      <c r="F64" s="40">
        <v>10474852</v>
      </c>
      <c r="G64" s="40">
        <v>237951</v>
      </c>
      <c r="H64" s="40">
        <v>2679936</v>
      </c>
      <c r="I64" s="41">
        <v>3334928</v>
      </c>
      <c r="J64" s="42">
        <f t="shared" si="0"/>
        <v>21555272</v>
      </c>
      <c r="L64" s="29"/>
      <c r="N64" s="30"/>
    </row>
    <row r="65" spans="1:14" s="13" customFormat="1" ht="15.75">
      <c r="A65" s="36">
        <v>61</v>
      </c>
      <c r="B65" s="37" t="s">
        <v>72</v>
      </c>
      <c r="C65" s="38">
        <v>780103</v>
      </c>
      <c r="D65" s="39">
        <v>2536219</v>
      </c>
      <c r="E65" s="40">
        <v>660347</v>
      </c>
      <c r="F65" s="40">
        <v>891946</v>
      </c>
      <c r="G65" s="40">
        <v>265227</v>
      </c>
      <c r="H65" s="40">
        <v>6273294</v>
      </c>
      <c r="I65" s="41">
        <v>12874124</v>
      </c>
      <c r="J65" s="42">
        <f t="shared" si="0"/>
        <v>23501157</v>
      </c>
      <c r="L65" s="29"/>
      <c r="N65" s="30"/>
    </row>
    <row r="66" spans="1:14" s="13" customFormat="1" ht="15.75">
      <c r="A66" s="36">
        <v>62</v>
      </c>
      <c r="B66" s="37" t="s">
        <v>73</v>
      </c>
      <c r="C66" s="38">
        <v>780082</v>
      </c>
      <c r="D66" s="39">
        <v>6188517</v>
      </c>
      <c r="E66" s="40">
        <v>1508818</v>
      </c>
      <c r="F66" s="40">
        <v>47031277</v>
      </c>
      <c r="G66" s="40">
        <v>673241</v>
      </c>
      <c r="H66" s="40">
        <v>5976831</v>
      </c>
      <c r="I66" s="41">
        <v>5150864</v>
      </c>
      <c r="J66" s="42">
        <f t="shared" si="0"/>
        <v>66529548</v>
      </c>
      <c r="L66" s="29"/>
      <c r="N66" s="30"/>
    </row>
    <row r="67" spans="1:14" s="13" customFormat="1" ht="15.75">
      <c r="A67" s="36">
        <v>63</v>
      </c>
      <c r="B67" s="37" t="s">
        <v>74</v>
      </c>
      <c r="C67" s="38">
        <v>780194</v>
      </c>
      <c r="D67" s="39">
        <v>2035219</v>
      </c>
      <c r="E67" s="40">
        <v>414081</v>
      </c>
      <c r="F67" s="40">
        <v>759329</v>
      </c>
      <c r="G67" s="40">
        <v>356514</v>
      </c>
      <c r="H67" s="40">
        <v>4023366</v>
      </c>
      <c r="I67" s="41">
        <v>10171003</v>
      </c>
      <c r="J67" s="42">
        <f t="shared" si="0"/>
        <v>17759512</v>
      </c>
      <c r="L67" s="29"/>
      <c r="N67" s="30"/>
    </row>
    <row r="68" spans="1:14" s="13" customFormat="1" ht="15.75">
      <c r="A68" s="36">
        <v>64</v>
      </c>
      <c r="B68" s="37" t="s">
        <v>75</v>
      </c>
      <c r="C68" s="38">
        <v>780094</v>
      </c>
      <c r="D68" s="39">
        <v>2442686</v>
      </c>
      <c r="E68" s="40">
        <v>275108</v>
      </c>
      <c r="F68" s="40">
        <v>532014</v>
      </c>
      <c r="G68" s="40">
        <v>212701</v>
      </c>
      <c r="H68" s="40">
        <v>3239407</v>
      </c>
      <c r="I68" s="41">
        <v>12329924</v>
      </c>
      <c r="J68" s="42">
        <f t="shared" si="0"/>
        <v>19031840</v>
      </c>
      <c r="L68" s="29"/>
      <c r="N68" s="30"/>
    </row>
    <row r="69" spans="1:14" s="13" customFormat="1" ht="15.75">
      <c r="A69" s="36">
        <v>65</v>
      </c>
      <c r="B69" s="37" t="s">
        <v>76</v>
      </c>
      <c r="C69" s="38">
        <v>780192</v>
      </c>
      <c r="D69" s="39">
        <v>645468</v>
      </c>
      <c r="E69" s="40">
        <v>417333</v>
      </c>
      <c r="F69" s="40">
        <v>522824</v>
      </c>
      <c r="G69" s="40">
        <v>2894056</v>
      </c>
      <c r="H69" s="40">
        <v>1918736</v>
      </c>
      <c r="I69" s="41">
        <v>4714333</v>
      </c>
      <c r="J69" s="42">
        <f t="shared" si="0"/>
        <v>11112750</v>
      </c>
      <c r="L69" s="29"/>
      <c r="N69" s="30"/>
    </row>
    <row r="70" spans="1:14" s="13" customFormat="1" ht="15.75">
      <c r="A70" s="36">
        <v>66</v>
      </c>
      <c r="B70" s="37" t="s">
        <v>77</v>
      </c>
      <c r="C70" s="38">
        <v>780306</v>
      </c>
      <c r="D70" s="39">
        <v>620737</v>
      </c>
      <c r="E70" s="40">
        <v>7188346</v>
      </c>
      <c r="F70" s="40">
        <v>1045162</v>
      </c>
      <c r="G70" s="40">
        <v>7404028</v>
      </c>
      <c r="H70" s="40">
        <v>3620338</v>
      </c>
      <c r="I70" s="41">
        <v>599342</v>
      </c>
      <c r="J70" s="42">
        <f t="shared" ref="J70:J97" si="1">SUM(D70:I70)</f>
        <v>20477953</v>
      </c>
      <c r="L70" s="29"/>
      <c r="N70" s="30"/>
    </row>
    <row r="71" spans="1:14" s="13" customFormat="1" ht="15.75">
      <c r="A71" s="36">
        <v>67</v>
      </c>
      <c r="B71" s="37" t="s">
        <v>78</v>
      </c>
      <c r="C71" s="38">
        <v>780027</v>
      </c>
      <c r="D71" s="39">
        <v>660998</v>
      </c>
      <c r="E71" s="40">
        <v>150936</v>
      </c>
      <c r="F71" s="40">
        <v>697431</v>
      </c>
      <c r="G71" s="40">
        <v>100451</v>
      </c>
      <c r="H71" s="40">
        <v>973800</v>
      </c>
      <c r="I71" s="41">
        <v>4878891</v>
      </c>
      <c r="J71" s="42">
        <f t="shared" si="1"/>
        <v>7462507</v>
      </c>
      <c r="L71" s="29"/>
      <c r="N71" s="30"/>
    </row>
    <row r="72" spans="1:14" s="13" customFormat="1" ht="15.75">
      <c r="A72" s="36">
        <v>68</v>
      </c>
      <c r="B72" s="37" t="s">
        <v>79</v>
      </c>
      <c r="C72" s="38">
        <v>780086</v>
      </c>
      <c r="D72" s="39">
        <v>1350991</v>
      </c>
      <c r="E72" s="40">
        <v>2333047</v>
      </c>
      <c r="F72" s="40">
        <v>474572</v>
      </c>
      <c r="G72" s="40">
        <v>125279</v>
      </c>
      <c r="H72" s="40">
        <v>2919626</v>
      </c>
      <c r="I72" s="41">
        <v>964007</v>
      </c>
      <c r="J72" s="42">
        <f t="shared" si="1"/>
        <v>8167522</v>
      </c>
      <c r="L72" s="29"/>
      <c r="N72" s="30"/>
    </row>
    <row r="73" spans="1:14" s="13" customFormat="1" ht="15.75">
      <c r="A73" s="36">
        <v>69</v>
      </c>
      <c r="B73" s="37" t="s">
        <v>80</v>
      </c>
      <c r="C73" s="38">
        <v>780020</v>
      </c>
      <c r="D73" s="39">
        <v>947508</v>
      </c>
      <c r="E73" s="40">
        <v>94905</v>
      </c>
      <c r="F73" s="40">
        <v>293435</v>
      </c>
      <c r="G73" s="40">
        <v>113886</v>
      </c>
      <c r="H73" s="40">
        <v>2665540</v>
      </c>
      <c r="I73" s="41">
        <v>2022752</v>
      </c>
      <c r="J73" s="42">
        <f t="shared" si="1"/>
        <v>6138026</v>
      </c>
      <c r="L73" s="29"/>
      <c r="N73" s="30"/>
    </row>
    <row r="74" spans="1:14" s="13" customFormat="1" ht="15.75">
      <c r="A74" s="36">
        <v>70</v>
      </c>
      <c r="B74" s="37" t="s">
        <v>81</v>
      </c>
      <c r="C74" s="38">
        <v>780021</v>
      </c>
      <c r="D74" s="39">
        <v>896179</v>
      </c>
      <c r="E74" s="40">
        <v>165735</v>
      </c>
      <c r="F74" s="40">
        <v>703745</v>
      </c>
      <c r="G74" s="40">
        <v>82112</v>
      </c>
      <c r="H74" s="40">
        <v>1095162</v>
      </c>
      <c r="I74" s="41">
        <v>2367142</v>
      </c>
      <c r="J74" s="42">
        <f t="shared" si="1"/>
        <v>5310075</v>
      </c>
      <c r="L74" s="29"/>
      <c r="N74" s="30"/>
    </row>
    <row r="75" spans="1:14" s="13" customFormat="1" ht="15.75">
      <c r="A75" s="36">
        <v>71</v>
      </c>
      <c r="B75" s="37" t="s">
        <v>82</v>
      </c>
      <c r="C75" s="38">
        <v>780087</v>
      </c>
      <c r="D75" s="39">
        <v>1185367</v>
      </c>
      <c r="E75" s="40">
        <v>150638</v>
      </c>
      <c r="F75" s="40">
        <v>680469</v>
      </c>
      <c r="G75" s="40">
        <v>96616</v>
      </c>
      <c r="H75" s="40">
        <v>1266919</v>
      </c>
      <c r="I75" s="41">
        <v>8046676</v>
      </c>
      <c r="J75" s="42">
        <f t="shared" si="1"/>
        <v>11426685</v>
      </c>
      <c r="L75" s="29"/>
      <c r="N75" s="30"/>
    </row>
    <row r="76" spans="1:14" s="13" customFormat="1" ht="15.75">
      <c r="A76" s="36">
        <v>72</v>
      </c>
      <c r="B76" s="37" t="s">
        <v>83</v>
      </c>
      <c r="C76" s="38">
        <v>780088</v>
      </c>
      <c r="D76" s="39">
        <v>1965108</v>
      </c>
      <c r="E76" s="40">
        <v>464775</v>
      </c>
      <c r="F76" s="40">
        <v>10824546</v>
      </c>
      <c r="G76" s="40">
        <v>191132</v>
      </c>
      <c r="H76" s="40">
        <v>1605300</v>
      </c>
      <c r="I76" s="41">
        <v>1466912</v>
      </c>
      <c r="J76" s="42">
        <f t="shared" si="1"/>
        <v>16517773</v>
      </c>
      <c r="L76" s="29"/>
      <c r="N76" s="30"/>
    </row>
    <row r="77" spans="1:14" s="13" customFormat="1" ht="15.75">
      <c r="A77" s="36">
        <v>73</v>
      </c>
      <c r="B77" s="37" t="s">
        <v>84</v>
      </c>
      <c r="C77" s="38">
        <v>780089</v>
      </c>
      <c r="D77" s="39">
        <v>2812891</v>
      </c>
      <c r="E77" s="40">
        <v>1437780</v>
      </c>
      <c r="F77" s="40">
        <v>960247</v>
      </c>
      <c r="G77" s="40">
        <v>284345</v>
      </c>
      <c r="H77" s="40">
        <v>6516625</v>
      </c>
      <c r="I77" s="41">
        <v>2640418</v>
      </c>
      <c r="J77" s="42">
        <f t="shared" si="1"/>
        <v>14652306</v>
      </c>
      <c r="L77" s="29"/>
      <c r="N77" s="30"/>
    </row>
    <row r="78" spans="1:14" s="13" customFormat="1" ht="15.75">
      <c r="A78" s="36">
        <v>74</v>
      </c>
      <c r="B78" s="37" t="s">
        <v>85</v>
      </c>
      <c r="C78" s="38">
        <v>780022</v>
      </c>
      <c r="D78" s="39">
        <v>1459410</v>
      </c>
      <c r="E78" s="40">
        <v>593347</v>
      </c>
      <c r="F78" s="40">
        <v>2621127</v>
      </c>
      <c r="G78" s="40">
        <v>530139</v>
      </c>
      <c r="H78" s="40">
        <v>3982156</v>
      </c>
      <c r="I78" s="41">
        <v>553077</v>
      </c>
      <c r="J78" s="42">
        <f t="shared" si="1"/>
        <v>9739256</v>
      </c>
      <c r="L78" s="29"/>
      <c r="N78" s="30"/>
    </row>
    <row r="79" spans="1:14" s="13" customFormat="1" ht="20.25" customHeight="1">
      <c r="A79" s="36">
        <v>75</v>
      </c>
      <c r="B79" s="37" t="s">
        <v>86</v>
      </c>
      <c r="C79" s="38">
        <v>780023</v>
      </c>
      <c r="D79" s="39">
        <v>1447874</v>
      </c>
      <c r="E79" s="40">
        <v>746544</v>
      </c>
      <c r="F79" s="40">
        <v>3788723</v>
      </c>
      <c r="G79" s="40">
        <v>247135</v>
      </c>
      <c r="H79" s="40">
        <v>2401991</v>
      </c>
      <c r="I79" s="41">
        <v>714689</v>
      </c>
      <c r="J79" s="42">
        <f t="shared" si="1"/>
        <v>9346956</v>
      </c>
      <c r="L79" s="29"/>
      <c r="N79" s="30"/>
    </row>
    <row r="80" spans="1:14" s="13" customFormat="1" ht="15.75">
      <c r="A80" s="36">
        <v>76</v>
      </c>
      <c r="B80" s="37" t="s">
        <v>87</v>
      </c>
      <c r="C80" s="38">
        <v>780090</v>
      </c>
      <c r="D80" s="39">
        <v>6763947</v>
      </c>
      <c r="E80" s="40">
        <v>1154320</v>
      </c>
      <c r="F80" s="40">
        <v>1450394</v>
      </c>
      <c r="G80" s="40">
        <v>9200903</v>
      </c>
      <c r="H80" s="40">
        <v>10388354</v>
      </c>
      <c r="I80" s="41">
        <v>4910199</v>
      </c>
      <c r="J80" s="42">
        <f t="shared" si="1"/>
        <v>33868117</v>
      </c>
      <c r="L80" s="29"/>
      <c r="N80" s="30"/>
    </row>
    <row r="81" spans="1:14" s="13" customFormat="1" ht="15.75">
      <c r="A81" s="36">
        <v>77</v>
      </c>
      <c r="B81" s="37" t="s">
        <v>88</v>
      </c>
      <c r="C81" s="38">
        <v>780024</v>
      </c>
      <c r="D81" s="39">
        <v>856710</v>
      </c>
      <c r="E81" s="40">
        <v>175189</v>
      </c>
      <c r="F81" s="40">
        <v>357656</v>
      </c>
      <c r="G81" s="40">
        <v>9095790</v>
      </c>
      <c r="H81" s="40">
        <v>5299856</v>
      </c>
      <c r="I81" s="41">
        <v>615501</v>
      </c>
      <c r="J81" s="42">
        <f t="shared" si="1"/>
        <v>16400702</v>
      </c>
      <c r="L81" s="29"/>
      <c r="N81" s="30"/>
    </row>
    <row r="82" spans="1:14" s="13" customFormat="1" ht="15.75">
      <c r="A82" s="36">
        <v>78</v>
      </c>
      <c r="B82" s="37" t="s">
        <v>89</v>
      </c>
      <c r="C82" s="38">
        <v>780025</v>
      </c>
      <c r="D82" s="39">
        <v>2311087</v>
      </c>
      <c r="E82" s="40">
        <v>4773338</v>
      </c>
      <c r="F82" s="40">
        <v>1362549</v>
      </c>
      <c r="G82" s="40">
        <v>274796</v>
      </c>
      <c r="H82" s="40">
        <v>2902235</v>
      </c>
      <c r="I82" s="41">
        <v>754260</v>
      </c>
      <c r="J82" s="42">
        <f t="shared" si="1"/>
        <v>12378265</v>
      </c>
      <c r="L82" s="29"/>
      <c r="N82" s="30"/>
    </row>
    <row r="83" spans="1:14" s="13" customFormat="1" ht="15.75">
      <c r="A83" s="36">
        <v>79</v>
      </c>
      <c r="B83" s="37" t="s">
        <v>90</v>
      </c>
      <c r="C83" s="38">
        <v>780026</v>
      </c>
      <c r="D83" s="39">
        <v>1537100</v>
      </c>
      <c r="E83" s="40">
        <v>212550</v>
      </c>
      <c r="F83" s="40">
        <v>678087</v>
      </c>
      <c r="G83" s="40">
        <v>430803</v>
      </c>
      <c r="H83" s="40">
        <v>2035297</v>
      </c>
      <c r="I83" s="41">
        <v>6643485</v>
      </c>
      <c r="J83" s="42">
        <f t="shared" si="1"/>
        <v>11537322</v>
      </c>
      <c r="L83" s="29"/>
      <c r="N83" s="30"/>
    </row>
    <row r="84" spans="1:14" s="13" customFormat="1" ht="15.75">
      <c r="A84" s="36">
        <v>80</v>
      </c>
      <c r="B84" s="37" t="s">
        <v>91</v>
      </c>
      <c r="C84" s="38">
        <v>780080</v>
      </c>
      <c r="D84" s="39">
        <v>4370160</v>
      </c>
      <c r="E84" s="40">
        <v>397420</v>
      </c>
      <c r="F84" s="40">
        <v>811908</v>
      </c>
      <c r="G84" s="40">
        <v>316473</v>
      </c>
      <c r="H84" s="40">
        <v>3903496</v>
      </c>
      <c r="I84" s="41">
        <v>11788020</v>
      </c>
      <c r="J84" s="42">
        <f t="shared" si="1"/>
        <v>21587477</v>
      </c>
      <c r="L84" s="29"/>
      <c r="N84" s="30"/>
    </row>
    <row r="85" spans="1:14" s="13" customFormat="1" ht="15.75">
      <c r="A85" s="36">
        <v>81</v>
      </c>
      <c r="B85" s="37" t="s">
        <v>92</v>
      </c>
      <c r="C85" s="38">
        <v>780028</v>
      </c>
      <c r="D85" s="39">
        <v>1654373</v>
      </c>
      <c r="E85" s="40">
        <v>383162</v>
      </c>
      <c r="F85" s="40">
        <v>7594449</v>
      </c>
      <c r="G85" s="40">
        <v>2410642</v>
      </c>
      <c r="H85" s="40">
        <v>3745889</v>
      </c>
      <c r="I85" s="41">
        <v>1856539</v>
      </c>
      <c r="J85" s="42">
        <f t="shared" si="1"/>
        <v>17645054</v>
      </c>
      <c r="L85" s="29"/>
      <c r="N85" s="30"/>
    </row>
    <row r="86" spans="1:14" s="13" customFormat="1" ht="15.75">
      <c r="A86" s="36">
        <v>82</v>
      </c>
      <c r="B86" s="37" t="s">
        <v>93</v>
      </c>
      <c r="C86" s="38">
        <v>780092</v>
      </c>
      <c r="D86" s="39">
        <v>3658143</v>
      </c>
      <c r="E86" s="40">
        <v>792018</v>
      </c>
      <c r="F86" s="40">
        <v>1458093</v>
      </c>
      <c r="G86" s="40">
        <v>8955652</v>
      </c>
      <c r="H86" s="40">
        <v>4514450</v>
      </c>
      <c r="I86" s="41">
        <v>21117843</v>
      </c>
      <c r="J86" s="42">
        <f t="shared" si="1"/>
        <v>40496199</v>
      </c>
      <c r="L86" s="29"/>
      <c r="N86" s="30"/>
    </row>
    <row r="87" spans="1:14" s="13" customFormat="1" ht="15.75">
      <c r="A87" s="36">
        <v>83</v>
      </c>
      <c r="B87" s="37" t="s">
        <v>94</v>
      </c>
      <c r="C87" s="38">
        <v>780131</v>
      </c>
      <c r="D87" s="39">
        <v>20543</v>
      </c>
      <c r="E87" s="40">
        <v>10645</v>
      </c>
      <c r="F87" s="40">
        <v>23344</v>
      </c>
      <c r="G87" s="40">
        <v>10271</v>
      </c>
      <c r="H87" s="40">
        <v>1683208</v>
      </c>
      <c r="I87" s="41">
        <v>418701</v>
      </c>
      <c r="J87" s="42">
        <f t="shared" si="1"/>
        <v>2166712</v>
      </c>
      <c r="L87" s="29"/>
      <c r="N87" s="30"/>
    </row>
    <row r="88" spans="1:14" s="13" customFormat="1" ht="15.75">
      <c r="A88" s="36">
        <v>84</v>
      </c>
      <c r="B88" s="37" t="s">
        <v>95</v>
      </c>
      <c r="C88" s="38">
        <v>780396</v>
      </c>
      <c r="D88" s="39">
        <v>4246531</v>
      </c>
      <c r="E88" s="40">
        <v>1534683</v>
      </c>
      <c r="F88" s="40">
        <v>8251323</v>
      </c>
      <c r="G88" s="40">
        <v>870557</v>
      </c>
      <c r="H88" s="40">
        <v>9343419</v>
      </c>
      <c r="I88" s="41">
        <v>3710828</v>
      </c>
      <c r="J88" s="42">
        <f t="shared" si="1"/>
        <v>27957341</v>
      </c>
      <c r="L88" s="29"/>
      <c r="N88" s="30"/>
    </row>
    <row r="89" spans="1:14" s="43" customFormat="1" ht="15.75">
      <c r="A89" s="36">
        <v>85</v>
      </c>
      <c r="B89" s="37" t="s">
        <v>96</v>
      </c>
      <c r="C89" s="38">
        <v>780340</v>
      </c>
      <c r="D89" s="39">
        <v>26935</v>
      </c>
      <c r="E89" s="40">
        <v>11590</v>
      </c>
      <c r="F89" s="40">
        <v>31179</v>
      </c>
      <c r="G89" s="40">
        <v>7672</v>
      </c>
      <c r="H89" s="40">
        <v>94843</v>
      </c>
      <c r="I89" s="41">
        <v>23506</v>
      </c>
      <c r="J89" s="42">
        <f t="shared" si="1"/>
        <v>195725</v>
      </c>
      <c r="L89" s="29"/>
      <c r="N89" s="30"/>
    </row>
    <row r="90" spans="1:14" s="13" customFormat="1" ht="15.75">
      <c r="A90" s="36">
        <v>86</v>
      </c>
      <c r="B90" s="37" t="s">
        <v>97</v>
      </c>
      <c r="C90" s="38">
        <v>780634</v>
      </c>
      <c r="D90" s="39">
        <v>58616</v>
      </c>
      <c r="E90" s="40">
        <v>15038</v>
      </c>
      <c r="F90" s="40">
        <v>47108</v>
      </c>
      <c r="G90" s="40">
        <v>15805</v>
      </c>
      <c r="H90" s="40">
        <v>97898</v>
      </c>
      <c r="I90" s="41">
        <v>58002</v>
      </c>
      <c r="J90" s="42">
        <f t="shared" si="1"/>
        <v>292467</v>
      </c>
      <c r="L90" s="29"/>
      <c r="N90" s="30"/>
    </row>
    <row r="91" spans="1:14" s="13" customFormat="1" ht="15.75">
      <c r="A91" s="36">
        <v>87</v>
      </c>
      <c r="B91" s="37" t="s">
        <v>98</v>
      </c>
      <c r="C91" s="38">
        <v>780245</v>
      </c>
      <c r="D91" s="39">
        <v>540698</v>
      </c>
      <c r="E91" s="40">
        <v>14862</v>
      </c>
      <c r="F91" s="40">
        <v>36566</v>
      </c>
      <c r="G91" s="40">
        <v>6369</v>
      </c>
      <c r="H91" s="40">
        <v>180233</v>
      </c>
      <c r="I91" s="41">
        <v>99081</v>
      </c>
      <c r="J91" s="42">
        <f t="shared" si="1"/>
        <v>877809</v>
      </c>
      <c r="L91" s="29"/>
      <c r="N91" s="30"/>
    </row>
    <row r="92" spans="1:14" s="13" customFormat="1" ht="31.5">
      <c r="A92" s="36">
        <v>88</v>
      </c>
      <c r="B92" s="37" t="s">
        <v>99</v>
      </c>
      <c r="C92" s="38">
        <v>780152</v>
      </c>
      <c r="D92" s="39">
        <v>35273</v>
      </c>
      <c r="E92" s="40">
        <v>8127</v>
      </c>
      <c r="F92" s="40">
        <v>54812</v>
      </c>
      <c r="G92" s="40">
        <v>16253</v>
      </c>
      <c r="H92" s="40">
        <v>144896</v>
      </c>
      <c r="I92" s="41">
        <v>67780</v>
      </c>
      <c r="J92" s="42">
        <f t="shared" si="1"/>
        <v>327141</v>
      </c>
      <c r="L92" s="29"/>
      <c r="N92" s="30"/>
    </row>
    <row r="93" spans="1:14" s="13" customFormat="1" ht="15.75">
      <c r="A93" s="36">
        <v>89</v>
      </c>
      <c r="B93" s="37" t="s">
        <v>100</v>
      </c>
      <c r="C93" s="38">
        <v>780039</v>
      </c>
      <c r="D93" s="39">
        <v>285063</v>
      </c>
      <c r="E93" s="40">
        <v>125739</v>
      </c>
      <c r="F93" s="40">
        <v>222855</v>
      </c>
      <c r="G93" s="40">
        <v>38880</v>
      </c>
      <c r="H93" s="40">
        <v>560529</v>
      </c>
      <c r="I93" s="41">
        <v>2793381</v>
      </c>
      <c r="J93" s="42">
        <f t="shared" si="1"/>
        <v>4026447</v>
      </c>
      <c r="L93" s="29"/>
      <c r="N93" s="30"/>
    </row>
    <row r="94" spans="1:14" s="13" customFormat="1" ht="15.75">
      <c r="A94" s="36">
        <v>90</v>
      </c>
      <c r="B94" s="37" t="s">
        <v>101</v>
      </c>
      <c r="C94" s="38">
        <v>780049</v>
      </c>
      <c r="D94" s="39">
        <v>452</v>
      </c>
      <c r="E94" s="40">
        <v>301</v>
      </c>
      <c r="F94" s="40">
        <v>753</v>
      </c>
      <c r="G94" s="40">
        <v>452</v>
      </c>
      <c r="H94" s="40">
        <v>2561</v>
      </c>
      <c r="I94" s="41">
        <v>47148</v>
      </c>
      <c r="J94" s="42">
        <f t="shared" si="1"/>
        <v>51667</v>
      </c>
      <c r="L94" s="29"/>
      <c r="N94" s="30"/>
    </row>
    <row r="95" spans="1:14" s="13" customFormat="1" ht="15.75">
      <c r="A95" s="36">
        <v>91</v>
      </c>
      <c r="B95" s="37" t="s">
        <v>102</v>
      </c>
      <c r="C95" s="38">
        <v>780019</v>
      </c>
      <c r="D95" s="39">
        <v>178399</v>
      </c>
      <c r="E95" s="40">
        <v>2766</v>
      </c>
      <c r="F95" s="40">
        <v>8989</v>
      </c>
      <c r="G95" s="40">
        <v>2305</v>
      </c>
      <c r="H95" s="40">
        <v>23279</v>
      </c>
      <c r="I95" s="41">
        <v>17056</v>
      </c>
      <c r="J95" s="42">
        <f t="shared" si="1"/>
        <v>232794</v>
      </c>
      <c r="L95" s="29"/>
      <c r="N95" s="30"/>
    </row>
    <row r="96" spans="1:14" s="13" customFormat="1" ht="31.5">
      <c r="A96" s="36">
        <v>92</v>
      </c>
      <c r="B96" s="37" t="s">
        <v>103</v>
      </c>
      <c r="C96" s="38">
        <v>780018</v>
      </c>
      <c r="D96" s="39">
        <v>48546</v>
      </c>
      <c r="E96" s="40">
        <v>21107</v>
      </c>
      <c r="F96" s="40">
        <v>408503</v>
      </c>
      <c r="G96" s="40">
        <v>8605</v>
      </c>
      <c r="H96" s="40">
        <v>74199</v>
      </c>
      <c r="I96" s="41">
        <v>353787</v>
      </c>
      <c r="J96" s="42">
        <f t="shared" si="1"/>
        <v>914747</v>
      </c>
      <c r="L96" s="29"/>
      <c r="N96" s="30"/>
    </row>
    <row r="97" spans="1:14" s="13" customFormat="1" ht="16.5" thickBot="1">
      <c r="A97" s="44">
        <v>93</v>
      </c>
      <c r="B97" s="37" t="s">
        <v>104</v>
      </c>
      <c r="C97" s="45">
        <v>780041</v>
      </c>
      <c r="D97" s="39">
        <v>172566</v>
      </c>
      <c r="E97" s="40">
        <v>546345</v>
      </c>
      <c r="F97" s="40">
        <v>194796</v>
      </c>
      <c r="G97" s="40">
        <v>39647</v>
      </c>
      <c r="H97" s="40">
        <v>489969</v>
      </c>
      <c r="I97" s="41">
        <v>496616</v>
      </c>
      <c r="J97" s="46">
        <f t="shared" si="1"/>
        <v>1939939</v>
      </c>
      <c r="L97" s="29"/>
      <c r="N97" s="30"/>
    </row>
    <row r="98" spans="1:14" ht="16.5" thickBot="1">
      <c r="A98" s="47"/>
      <c r="B98" s="48" t="s">
        <v>105</v>
      </c>
      <c r="C98" s="49"/>
      <c r="D98" s="50">
        <f t="shared" ref="D98:I98" si="2">SUM(D5:D97)</f>
        <v>149474658</v>
      </c>
      <c r="E98" s="51">
        <f t="shared" si="2"/>
        <v>81754554</v>
      </c>
      <c r="F98" s="51">
        <f t="shared" si="2"/>
        <v>273198556</v>
      </c>
      <c r="G98" s="51">
        <f t="shared" si="2"/>
        <v>116813580</v>
      </c>
      <c r="H98" s="51">
        <f t="shared" si="2"/>
        <v>414081059</v>
      </c>
      <c r="I98" s="52">
        <f t="shared" si="2"/>
        <v>360356195</v>
      </c>
      <c r="J98" s="53">
        <f>D98+E98+F98+G98+H98+I98</f>
        <v>1395678602</v>
      </c>
      <c r="L98" s="29"/>
      <c r="N98" s="30"/>
    </row>
    <row r="100" spans="1:14" ht="12.75">
      <c r="D100" s="56"/>
      <c r="E100" s="56"/>
      <c r="F100" s="56"/>
      <c r="G100" s="56"/>
      <c r="H100" s="56"/>
      <c r="I100" s="56"/>
    </row>
    <row r="101" spans="1:14" ht="12.75">
      <c r="D101" s="56"/>
      <c r="E101" s="56"/>
      <c r="F101" s="56"/>
      <c r="G101" s="56"/>
      <c r="H101" s="56"/>
      <c r="I101" s="56"/>
    </row>
    <row r="102" spans="1:14" ht="12.75">
      <c r="D102" s="56"/>
      <c r="E102" s="56"/>
      <c r="F102" s="56"/>
      <c r="G102" s="56"/>
      <c r="H102" s="56"/>
      <c r="I102" s="56"/>
      <c r="J102" s="57"/>
    </row>
    <row r="104" spans="1:14" ht="12.75">
      <c r="D104" s="57"/>
      <c r="E104" s="57"/>
      <c r="F104" s="57"/>
      <c r="G104" s="57"/>
      <c r="H104" s="57"/>
      <c r="I104" s="57"/>
      <c r="J104" s="57"/>
    </row>
  </sheetData>
  <mergeCells count="5">
    <mergeCell ref="A1:J1"/>
    <mergeCell ref="A3:A4"/>
    <mergeCell ref="B3:B4"/>
    <mergeCell ref="C3:C4"/>
    <mergeCell ref="D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4"/>
  <sheetViews>
    <sheetView workbookViewId="0">
      <selection activeCell="N12" sqref="N12"/>
    </sheetView>
  </sheetViews>
  <sheetFormatPr defaultRowHeight="27.75" customHeight="1"/>
  <cols>
    <col min="1" max="1" width="5.28515625" style="54" customWidth="1"/>
    <col min="2" max="2" width="67" style="3" customWidth="1"/>
    <col min="3" max="3" width="13.28515625" style="55" customWidth="1"/>
    <col min="4" max="4" width="14.42578125" style="3" customWidth="1"/>
    <col min="5" max="5" width="15.140625" style="3" customWidth="1"/>
    <col min="6" max="6" width="17.140625" style="3" customWidth="1"/>
    <col min="7" max="7" width="15.42578125" style="3" customWidth="1"/>
    <col min="8" max="8" width="17.140625" style="3" customWidth="1"/>
    <col min="9" max="9" width="17.85546875" style="3" customWidth="1"/>
    <col min="10" max="10" width="16.5703125" style="3" customWidth="1"/>
    <col min="11" max="11" width="12" style="3" customWidth="1"/>
    <col min="12" max="12" width="18.85546875" style="4" customWidth="1"/>
    <col min="13" max="13" width="9.140625" style="3"/>
    <col min="14" max="14" width="16.85546875" style="3" customWidth="1"/>
    <col min="15" max="253" width="9.140625" style="3"/>
    <col min="254" max="254" width="5.28515625" style="3" customWidth="1"/>
    <col min="255" max="255" width="63.140625" style="3" customWidth="1"/>
    <col min="256" max="256" width="9.140625" style="3"/>
    <col min="257" max="257" width="14.42578125" style="3" customWidth="1"/>
    <col min="258" max="258" width="15.140625" style="3" customWidth="1"/>
    <col min="259" max="259" width="14.28515625" style="3" customWidth="1"/>
    <col min="260" max="260" width="15.42578125" style="3" customWidth="1"/>
    <col min="261" max="261" width="17.140625" style="3" customWidth="1"/>
    <col min="262" max="262" width="13.28515625" style="3" customWidth="1"/>
    <col min="263" max="263" width="16.5703125" style="3" customWidth="1"/>
    <col min="264" max="264" width="9.140625" style="3"/>
    <col min="265" max="265" width="17.7109375" style="3" customWidth="1"/>
    <col min="266" max="509" width="9.140625" style="3"/>
    <col min="510" max="510" width="5.28515625" style="3" customWidth="1"/>
    <col min="511" max="511" width="63.140625" style="3" customWidth="1"/>
    <col min="512" max="512" width="9.140625" style="3"/>
    <col min="513" max="513" width="14.42578125" style="3" customWidth="1"/>
    <col min="514" max="514" width="15.140625" style="3" customWidth="1"/>
    <col min="515" max="515" width="14.28515625" style="3" customWidth="1"/>
    <col min="516" max="516" width="15.42578125" style="3" customWidth="1"/>
    <col min="517" max="517" width="17.140625" style="3" customWidth="1"/>
    <col min="518" max="518" width="13.28515625" style="3" customWidth="1"/>
    <col min="519" max="519" width="16.5703125" style="3" customWidth="1"/>
    <col min="520" max="520" width="9.140625" style="3"/>
    <col min="521" max="521" width="17.7109375" style="3" customWidth="1"/>
    <col min="522" max="765" width="9.140625" style="3"/>
    <col min="766" max="766" width="5.28515625" style="3" customWidth="1"/>
    <col min="767" max="767" width="63.140625" style="3" customWidth="1"/>
    <col min="768" max="768" width="9.140625" style="3"/>
    <col min="769" max="769" width="14.42578125" style="3" customWidth="1"/>
    <col min="770" max="770" width="15.140625" style="3" customWidth="1"/>
    <col min="771" max="771" width="14.28515625" style="3" customWidth="1"/>
    <col min="772" max="772" width="15.42578125" style="3" customWidth="1"/>
    <col min="773" max="773" width="17.140625" style="3" customWidth="1"/>
    <col min="774" max="774" width="13.28515625" style="3" customWidth="1"/>
    <col min="775" max="775" width="16.5703125" style="3" customWidth="1"/>
    <col min="776" max="776" width="9.140625" style="3"/>
    <col min="777" max="777" width="17.7109375" style="3" customWidth="1"/>
    <col min="778" max="1021" width="9.140625" style="3"/>
    <col min="1022" max="1022" width="5.28515625" style="3" customWidth="1"/>
    <col min="1023" max="1023" width="63.140625" style="3" customWidth="1"/>
    <col min="1024" max="1024" width="9.140625" style="3"/>
    <col min="1025" max="1025" width="14.42578125" style="3" customWidth="1"/>
    <col min="1026" max="1026" width="15.140625" style="3" customWidth="1"/>
    <col min="1027" max="1027" width="14.28515625" style="3" customWidth="1"/>
    <col min="1028" max="1028" width="15.42578125" style="3" customWidth="1"/>
    <col min="1029" max="1029" width="17.140625" style="3" customWidth="1"/>
    <col min="1030" max="1030" width="13.28515625" style="3" customWidth="1"/>
    <col min="1031" max="1031" width="16.5703125" style="3" customWidth="1"/>
    <col min="1032" max="1032" width="9.140625" style="3"/>
    <col min="1033" max="1033" width="17.7109375" style="3" customWidth="1"/>
    <col min="1034" max="1277" width="9.140625" style="3"/>
    <col min="1278" max="1278" width="5.28515625" style="3" customWidth="1"/>
    <col min="1279" max="1279" width="63.140625" style="3" customWidth="1"/>
    <col min="1280" max="1280" width="9.140625" style="3"/>
    <col min="1281" max="1281" width="14.42578125" style="3" customWidth="1"/>
    <col min="1282" max="1282" width="15.140625" style="3" customWidth="1"/>
    <col min="1283" max="1283" width="14.28515625" style="3" customWidth="1"/>
    <col min="1284" max="1284" width="15.42578125" style="3" customWidth="1"/>
    <col min="1285" max="1285" width="17.140625" style="3" customWidth="1"/>
    <col min="1286" max="1286" width="13.28515625" style="3" customWidth="1"/>
    <col min="1287" max="1287" width="16.5703125" style="3" customWidth="1"/>
    <col min="1288" max="1288" width="9.140625" style="3"/>
    <col min="1289" max="1289" width="17.7109375" style="3" customWidth="1"/>
    <col min="1290" max="1533" width="9.140625" style="3"/>
    <col min="1534" max="1534" width="5.28515625" style="3" customWidth="1"/>
    <col min="1535" max="1535" width="63.140625" style="3" customWidth="1"/>
    <col min="1536" max="1536" width="9.140625" style="3"/>
    <col min="1537" max="1537" width="14.42578125" style="3" customWidth="1"/>
    <col min="1538" max="1538" width="15.140625" style="3" customWidth="1"/>
    <col min="1539" max="1539" width="14.28515625" style="3" customWidth="1"/>
    <col min="1540" max="1540" width="15.42578125" style="3" customWidth="1"/>
    <col min="1541" max="1541" width="17.140625" style="3" customWidth="1"/>
    <col min="1542" max="1542" width="13.28515625" style="3" customWidth="1"/>
    <col min="1543" max="1543" width="16.5703125" style="3" customWidth="1"/>
    <col min="1544" max="1544" width="9.140625" style="3"/>
    <col min="1545" max="1545" width="17.7109375" style="3" customWidth="1"/>
    <col min="1546" max="1789" width="9.140625" style="3"/>
    <col min="1790" max="1790" width="5.28515625" style="3" customWidth="1"/>
    <col min="1791" max="1791" width="63.140625" style="3" customWidth="1"/>
    <col min="1792" max="1792" width="9.140625" style="3"/>
    <col min="1793" max="1793" width="14.42578125" style="3" customWidth="1"/>
    <col min="1794" max="1794" width="15.140625" style="3" customWidth="1"/>
    <col min="1795" max="1795" width="14.28515625" style="3" customWidth="1"/>
    <col min="1796" max="1796" width="15.42578125" style="3" customWidth="1"/>
    <col min="1797" max="1797" width="17.140625" style="3" customWidth="1"/>
    <col min="1798" max="1798" width="13.28515625" style="3" customWidth="1"/>
    <col min="1799" max="1799" width="16.5703125" style="3" customWidth="1"/>
    <col min="1800" max="1800" width="9.140625" style="3"/>
    <col min="1801" max="1801" width="17.7109375" style="3" customWidth="1"/>
    <col min="1802" max="2045" width="9.140625" style="3"/>
    <col min="2046" max="2046" width="5.28515625" style="3" customWidth="1"/>
    <col min="2047" max="2047" width="63.140625" style="3" customWidth="1"/>
    <col min="2048" max="2048" width="9.140625" style="3"/>
    <col min="2049" max="2049" width="14.42578125" style="3" customWidth="1"/>
    <col min="2050" max="2050" width="15.140625" style="3" customWidth="1"/>
    <col min="2051" max="2051" width="14.28515625" style="3" customWidth="1"/>
    <col min="2052" max="2052" width="15.42578125" style="3" customWidth="1"/>
    <col min="2053" max="2053" width="17.140625" style="3" customWidth="1"/>
    <col min="2054" max="2054" width="13.28515625" style="3" customWidth="1"/>
    <col min="2055" max="2055" width="16.5703125" style="3" customWidth="1"/>
    <col min="2056" max="2056" width="9.140625" style="3"/>
    <col min="2057" max="2057" width="17.7109375" style="3" customWidth="1"/>
    <col min="2058" max="2301" width="9.140625" style="3"/>
    <col min="2302" max="2302" width="5.28515625" style="3" customWidth="1"/>
    <col min="2303" max="2303" width="63.140625" style="3" customWidth="1"/>
    <col min="2304" max="2304" width="9.140625" style="3"/>
    <col min="2305" max="2305" width="14.42578125" style="3" customWidth="1"/>
    <col min="2306" max="2306" width="15.140625" style="3" customWidth="1"/>
    <col min="2307" max="2307" width="14.28515625" style="3" customWidth="1"/>
    <col min="2308" max="2308" width="15.42578125" style="3" customWidth="1"/>
    <col min="2309" max="2309" width="17.140625" style="3" customWidth="1"/>
    <col min="2310" max="2310" width="13.28515625" style="3" customWidth="1"/>
    <col min="2311" max="2311" width="16.5703125" style="3" customWidth="1"/>
    <col min="2312" max="2312" width="9.140625" style="3"/>
    <col min="2313" max="2313" width="17.7109375" style="3" customWidth="1"/>
    <col min="2314" max="2557" width="9.140625" style="3"/>
    <col min="2558" max="2558" width="5.28515625" style="3" customWidth="1"/>
    <col min="2559" max="2559" width="63.140625" style="3" customWidth="1"/>
    <col min="2560" max="2560" width="9.140625" style="3"/>
    <col min="2561" max="2561" width="14.42578125" style="3" customWidth="1"/>
    <col min="2562" max="2562" width="15.140625" style="3" customWidth="1"/>
    <col min="2563" max="2563" width="14.28515625" style="3" customWidth="1"/>
    <col min="2564" max="2564" width="15.42578125" style="3" customWidth="1"/>
    <col min="2565" max="2565" width="17.140625" style="3" customWidth="1"/>
    <col min="2566" max="2566" width="13.28515625" style="3" customWidth="1"/>
    <col min="2567" max="2567" width="16.5703125" style="3" customWidth="1"/>
    <col min="2568" max="2568" width="9.140625" style="3"/>
    <col min="2569" max="2569" width="17.7109375" style="3" customWidth="1"/>
    <col min="2570" max="2813" width="9.140625" style="3"/>
    <col min="2814" max="2814" width="5.28515625" style="3" customWidth="1"/>
    <col min="2815" max="2815" width="63.140625" style="3" customWidth="1"/>
    <col min="2816" max="2816" width="9.140625" style="3"/>
    <col min="2817" max="2817" width="14.42578125" style="3" customWidth="1"/>
    <col min="2818" max="2818" width="15.140625" style="3" customWidth="1"/>
    <col min="2819" max="2819" width="14.28515625" style="3" customWidth="1"/>
    <col min="2820" max="2820" width="15.42578125" style="3" customWidth="1"/>
    <col min="2821" max="2821" width="17.140625" style="3" customWidth="1"/>
    <col min="2822" max="2822" width="13.28515625" style="3" customWidth="1"/>
    <col min="2823" max="2823" width="16.5703125" style="3" customWidth="1"/>
    <col min="2824" max="2824" width="9.140625" style="3"/>
    <col min="2825" max="2825" width="17.7109375" style="3" customWidth="1"/>
    <col min="2826" max="3069" width="9.140625" style="3"/>
    <col min="3070" max="3070" width="5.28515625" style="3" customWidth="1"/>
    <col min="3071" max="3071" width="63.140625" style="3" customWidth="1"/>
    <col min="3072" max="3072" width="9.140625" style="3"/>
    <col min="3073" max="3073" width="14.42578125" style="3" customWidth="1"/>
    <col min="3074" max="3074" width="15.140625" style="3" customWidth="1"/>
    <col min="3075" max="3075" width="14.28515625" style="3" customWidth="1"/>
    <col min="3076" max="3076" width="15.42578125" style="3" customWidth="1"/>
    <col min="3077" max="3077" width="17.140625" style="3" customWidth="1"/>
    <col min="3078" max="3078" width="13.28515625" style="3" customWidth="1"/>
    <col min="3079" max="3079" width="16.5703125" style="3" customWidth="1"/>
    <col min="3080" max="3080" width="9.140625" style="3"/>
    <col min="3081" max="3081" width="17.7109375" style="3" customWidth="1"/>
    <col min="3082" max="3325" width="9.140625" style="3"/>
    <col min="3326" max="3326" width="5.28515625" style="3" customWidth="1"/>
    <col min="3327" max="3327" width="63.140625" style="3" customWidth="1"/>
    <col min="3328" max="3328" width="9.140625" style="3"/>
    <col min="3329" max="3329" width="14.42578125" style="3" customWidth="1"/>
    <col min="3330" max="3330" width="15.140625" style="3" customWidth="1"/>
    <col min="3331" max="3331" width="14.28515625" style="3" customWidth="1"/>
    <col min="3332" max="3332" width="15.42578125" style="3" customWidth="1"/>
    <col min="3333" max="3333" width="17.140625" style="3" customWidth="1"/>
    <col min="3334" max="3334" width="13.28515625" style="3" customWidth="1"/>
    <col min="3335" max="3335" width="16.5703125" style="3" customWidth="1"/>
    <col min="3336" max="3336" width="9.140625" style="3"/>
    <col min="3337" max="3337" width="17.7109375" style="3" customWidth="1"/>
    <col min="3338" max="3581" width="9.140625" style="3"/>
    <col min="3582" max="3582" width="5.28515625" style="3" customWidth="1"/>
    <col min="3583" max="3583" width="63.140625" style="3" customWidth="1"/>
    <col min="3584" max="3584" width="9.140625" style="3"/>
    <col min="3585" max="3585" width="14.42578125" style="3" customWidth="1"/>
    <col min="3586" max="3586" width="15.140625" style="3" customWidth="1"/>
    <col min="3587" max="3587" width="14.28515625" style="3" customWidth="1"/>
    <col min="3588" max="3588" width="15.42578125" style="3" customWidth="1"/>
    <col min="3589" max="3589" width="17.140625" style="3" customWidth="1"/>
    <col min="3590" max="3590" width="13.28515625" style="3" customWidth="1"/>
    <col min="3591" max="3591" width="16.5703125" style="3" customWidth="1"/>
    <col min="3592" max="3592" width="9.140625" style="3"/>
    <col min="3593" max="3593" width="17.7109375" style="3" customWidth="1"/>
    <col min="3594" max="3837" width="9.140625" style="3"/>
    <col min="3838" max="3838" width="5.28515625" style="3" customWidth="1"/>
    <col min="3839" max="3839" width="63.140625" style="3" customWidth="1"/>
    <col min="3840" max="3840" width="9.140625" style="3"/>
    <col min="3841" max="3841" width="14.42578125" style="3" customWidth="1"/>
    <col min="3842" max="3842" width="15.140625" style="3" customWidth="1"/>
    <col min="3843" max="3843" width="14.28515625" style="3" customWidth="1"/>
    <col min="3844" max="3844" width="15.42578125" style="3" customWidth="1"/>
    <col min="3845" max="3845" width="17.140625" style="3" customWidth="1"/>
    <col min="3846" max="3846" width="13.28515625" style="3" customWidth="1"/>
    <col min="3847" max="3847" width="16.5703125" style="3" customWidth="1"/>
    <col min="3848" max="3848" width="9.140625" style="3"/>
    <col min="3849" max="3849" width="17.7109375" style="3" customWidth="1"/>
    <col min="3850" max="4093" width="9.140625" style="3"/>
    <col min="4094" max="4094" width="5.28515625" style="3" customWidth="1"/>
    <col min="4095" max="4095" width="63.140625" style="3" customWidth="1"/>
    <col min="4096" max="4096" width="9.140625" style="3"/>
    <col min="4097" max="4097" width="14.42578125" style="3" customWidth="1"/>
    <col min="4098" max="4098" width="15.140625" style="3" customWidth="1"/>
    <col min="4099" max="4099" width="14.28515625" style="3" customWidth="1"/>
    <col min="4100" max="4100" width="15.42578125" style="3" customWidth="1"/>
    <col min="4101" max="4101" width="17.140625" style="3" customWidth="1"/>
    <col min="4102" max="4102" width="13.28515625" style="3" customWidth="1"/>
    <col min="4103" max="4103" width="16.5703125" style="3" customWidth="1"/>
    <col min="4104" max="4104" width="9.140625" style="3"/>
    <col min="4105" max="4105" width="17.7109375" style="3" customWidth="1"/>
    <col min="4106" max="4349" width="9.140625" style="3"/>
    <col min="4350" max="4350" width="5.28515625" style="3" customWidth="1"/>
    <col min="4351" max="4351" width="63.140625" style="3" customWidth="1"/>
    <col min="4352" max="4352" width="9.140625" style="3"/>
    <col min="4353" max="4353" width="14.42578125" style="3" customWidth="1"/>
    <col min="4354" max="4354" width="15.140625" style="3" customWidth="1"/>
    <col min="4355" max="4355" width="14.28515625" style="3" customWidth="1"/>
    <col min="4356" max="4356" width="15.42578125" style="3" customWidth="1"/>
    <col min="4357" max="4357" width="17.140625" style="3" customWidth="1"/>
    <col min="4358" max="4358" width="13.28515625" style="3" customWidth="1"/>
    <col min="4359" max="4359" width="16.5703125" style="3" customWidth="1"/>
    <col min="4360" max="4360" width="9.140625" style="3"/>
    <col min="4361" max="4361" width="17.7109375" style="3" customWidth="1"/>
    <col min="4362" max="4605" width="9.140625" style="3"/>
    <col min="4606" max="4606" width="5.28515625" style="3" customWidth="1"/>
    <col min="4607" max="4607" width="63.140625" style="3" customWidth="1"/>
    <col min="4608" max="4608" width="9.140625" style="3"/>
    <col min="4609" max="4609" width="14.42578125" style="3" customWidth="1"/>
    <col min="4610" max="4610" width="15.140625" style="3" customWidth="1"/>
    <col min="4611" max="4611" width="14.28515625" style="3" customWidth="1"/>
    <col min="4612" max="4612" width="15.42578125" style="3" customWidth="1"/>
    <col min="4613" max="4613" width="17.140625" style="3" customWidth="1"/>
    <col min="4614" max="4614" width="13.28515625" style="3" customWidth="1"/>
    <col min="4615" max="4615" width="16.5703125" style="3" customWidth="1"/>
    <col min="4616" max="4616" width="9.140625" style="3"/>
    <col min="4617" max="4617" width="17.7109375" style="3" customWidth="1"/>
    <col min="4618" max="4861" width="9.140625" style="3"/>
    <col min="4862" max="4862" width="5.28515625" style="3" customWidth="1"/>
    <col min="4863" max="4863" width="63.140625" style="3" customWidth="1"/>
    <col min="4864" max="4864" width="9.140625" style="3"/>
    <col min="4865" max="4865" width="14.42578125" style="3" customWidth="1"/>
    <col min="4866" max="4866" width="15.140625" style="3" customWidth="1"/>
    <col min="4867" max="4867" width="14.28515625" style="3" customWidth="1"/>
    <col min="4868" max="4868" width="15.42578125" style="3" customWidth="1"/>
    <col min="4869" max="4869" width="17.140625" style="3" customWidth="1"/>
    <col min="4870" max="4870" width="13.28515625" style="3" customWidth="1"/>
    <col min="4871" max="4871" width="16.5703125" style="3" customWidth="1"/>
    <col min="4872" max="4872" width="9.140625" style="3"/>
    <col min="4873" max="4873" width="17.7109375" style="3" customWidth="1"/>
    <col min="4874" max="5117" width="9.140625" style="3"/>
    <col min="5118" max="5118" width="5.28515625" style="3" customWidth="1"/>
    <col min="5119" max="5119" width="63.140625" style="3" customWidth="1"/>
    <col min="5120" max="5120" width="9.140625" style="3"/>
    <col min="5121" max="5121" width="14.42578125" style="3" customWidth="1"/>
    <col min="5122" max="5122" width="15.140625" style="3" customWidth="1"/>
    <col min="5123" max="5123" width="14.28515625" style="3" customWidth="1"/>
    <col min="5124" max="5124" width="15.42578125" style="3" customWidth="1"/>
    <col min="5125" max="5125" width="17.140625" style="3" customWidth="1"/>
    <col min="5126" max="5126" width="13.28515625" style="3" customWidth="1"/>
    <col min="5127" max="5127" width="16.5703125" style="3" customWidth="1"/>
    <col min="5128" max="5128" width="9.140625" style="3"/>
    <col min="5129" max="5129" width="17.7109375" style="3" customWidth="1"/>
    <col min="5130" max="5373" width="9.140625" style="3"/>
    <col min="5374" max="5374" width="5.28515625" style="3" customWidth="1"/>
    <col min="5375" max="5375" width="63.140625" style="3" customWidth="1"/>
    <col min="5376" max="5376" width="9.140625" style="3"/>
    <col min="5377" max="5377" width="14.42578125" style="3" customWidth="1"/>
    <col min="5378" max="5378" width="15.140625" style="3" customWidth="1"/>
    <col min="5379" max="5379" width="14.28515625" style="3" customWidth="1"/>
    <col min="5380" max="5380" width="15.42578125" style="3" customWidth="1"/>
    <col min="5381" max="5381" width="17.140625" style="3" customWidth="1"/>
    <col min="5382" max="5382" width="13.28515625" style="3" customWidth="1"/>
    <col min="5383" max="5383" width="16.5703125" style="3" customWidth="1"/>
    <col min="5384" max="5384" width="9.140625" style="3"/>
    <col min="5385" max="5385" width="17.7109375" style="3" customWidth="1"/>
    <col min="5386" max="5629" width="9.140625" style="3"/>
    <col min="5630" max="5630" width="5.28515625" style="3" customWidth="1"/>
    <col min="5631" max="5631" width="63.140625" style="3" customWidth="1"/>
    <col min="5632" max="5632" width="9.140625" style="3"/>
    <col min="5633" max="5633" width="14.42578125" style="3" customWidth="1"/>
    <col min="5634" max="5634" width="15.140625" style="3" customWidth="1"/>
    <col min="5635" max="5635" width="14.28515625" style="3" customWidth="1"/>
    <col min="5636" max="5636" width="15.42578125" style="3" customWidth="1"/>
    <col min="5637" max="5637" width="17.140625" style="3" customWidth="1"/>
    <col min="5638" max="5638" width="13.28515625" style="3" customWidth="1"/>
    <col min="5639" max="5639" width="16.5703125" style="3" customWidth="1"/>
    <col min="5640" max="5640" width="9.140625" style="3"/>
    <col min="5641" max="5641" width="17.7109375" style="3" customWidth="1"/>
    <col min="5642" max="5885" width="9.140625" style="3"/>
    <col min="5886" max="5886" width="5.28515625" style="3" customWidth="1"/>
    <col min="5887" max="5887" width="63.140625" style="3" customWidth="1"/>
    <col min="5888" max="5888" width="9.140625" style="3"/>
    <col min="5889" max="5889" width="14.42578125" style="3" customWidth="1"/>
    <col min="5890" max="5890" width="15.140625" style="3" customWidth="1"/>
    <col min="5891" max="5891" width="14.28515625" style="3" customWidth="1"/>
    <col min="5892" max="5892" width="15.42578125" style="3" customWidth="1"/>
    <col min="5893" max="5893" width="17.140625" style="3" customWidth="1"/>
    <col min="5894" max="5894" width="13.28515625" style="3" customWidth="1"/>
    <col min="5895" max="5895" width="16.5703125" style="3" customWidth="1"/>
    <col min="5896" max="5896" width="9.140625" style="3"/>
    <col min="5897" max="5897" width="17.7109375" style="3" customWidth="1"/>
    <col min="5898" max="6141" width="9.140625" style="3"/>
    <col min="6142" max="6142" width="5.28515625" style="3" customWidth="1"/>
    <col min="6143" max="6143" width="63.140625" style="3" customWidth="1"/>
    <col min="6144" max="6144" width="9.140625" style="3"/>
    <col min="6145" max="6145" width="14.42578125" style="3" customWidth="1"/>
    <col min="6146" max="6146" width="15.140625" style="3" customWidth="1"/>
    <col min="6147" max="6147" width="14.28515625" style="3" customWidth="1"/>
    <col min="6148" max="6148" width="15.42578125" style="3" customWidth="1"/>
    <col min="6149" max="6149" width="17.140625" style="3" customWidth="1"/>
    <col min="6150" max="6150" width="13.28515625" style="3" customWidth="1"/>
    <col min="6151" max="6151" width="16.5703125" style="3" customWidth="1"/>
    <col min="6152" max="6152" width="9.140625" style="3"/>
    <col min="6153" max="6153" width="17.7109375" style="3" customWidth="1"/>
    <col min="6154" max="6397" width="9.140625" style="3"/>
    <col min="6398" max="6398" width="5.28515625" style="3" customWidth="1"/>
    <col min="6399" max="6399" width="63.140625" style="3" customWidth="1"/>
    <col min="6400" max="6400" width="9.140625" style="3"/>
    <col min="6401" max="6401" width="14.42578125" style="3" customWidth="1"/>
    <col min="6402" max="6402" width="15.140625" style="3" customWidth="1"/>
    <col min="6403" max="6403" width="14.28515625" style="3" customWidth="1"/>
    <col min="6404" max="6404" width="15.42578125" style="3" customWidth="1"/>
    <col min="6405" max="6405" width="17.140625" style="3" customWidth="1"/>
    <col min="6406" max="6406" width="13.28515625" style="3" customWidth="1"/>
    <col min="6407" max="6407" width="16.5703125" style="3" customWidth="1"/>
    <col min="6408" max="6408" width="9.140625" style="3"/>
    <col min="6409" max="6409" width="17.7109375" style="3" customWidth="1"/>
    <col min="6410" max="6653" width="9.140625" style="3"/>
    <col min="6654" max="6654" width="5.28515625" style="3" customWidth="1"/>
    <col min="6655" max="6655" width="63.140625" style="3" customWidth="1"/>
    <col min="6656" max="6656" width="9.140625" style="3"/>
    <col min="6657" max="6657" width="14.42578125" style="3" customWidth="1"/>
    <col min="6658" max="6658" width="15.140625" style="3" customWidth="1"/>
    <col min="6659" max="6659" width="14.28515625" style="3" customWidth="1"/>
    <col min="6660" max="6660" width="15.42578125" style="3" customWidth="1"/>
    <col min="6661" max="6661" width="17.140625" style="3" customWidth="1"/>
    <col min="6662" max="6662" width="13.28515625" style="3" customWidth="1"/>
    <col min="6663" max="6663" width="16.5703125" style="3" customWidth="1"/>
    <col min="6664" max="6664" width="9.140625" style="3"/>
    <col min="6665" max="6665" width="17.7109375" style="3" customWidth="1"/>
    <col min="6666" max="6909" width="9.140625" style="3"/>
    <col min="6910" max="6910" width="5.28515625" style="3" customWidth="1"/>
    <col min="6911" max="6911" width="63.140625" style="3" customWidth="1"/>
    <col min="6912" max="6912" width="9.140625" style="3"/>
    <col min="6913" max="6913" width="14.42578125" style="3" customWidth="1"/>
    <col min="6914" max="6914" width="15.140625" style="3" customWidth="1"/>
    <col min="6915" max="6915" width="14.28515625" style="3" customWidth="1"/>
    <col min="6916" max="6916" width="15.42578125" style="3" customWidth="1"/>
    <col min="6917" max="6917" width="17.140625" style="3" customWidth="1"/>
    <col min="6918" max="6918" width="13.28515625" style="3" customWidth="1"/>
    <col min="6919" max="6919" width="16.5703125" style="3" customWidth="1"/>
    <col min="6920" max="6920" width="9.140625" style="3"/>
    <col min="6921" max="6921" width="17.7109375" style="3" customWidth="1"/>
    <col min="6922" max="7165" width="9.140625" style="3"/>
    <col min="7166" max="7166" width="5.28515625" style="3" customWidth="1"/>
    <col min="7167" max="7167" width="63.140625" style="3" customWidth="1"/>
    <col min="7168" max="7168" width="9.140625" style="3"/>
    <col min="7169" max="7169" width="14.42578125" style="3" customWidth="1"/>
    <col min="7170" max="7170" width="15.140625" style="3" customWidth="1"/>
    <col min="7171" max="7171" width="14.28515625" style="3" customWidth="1"/>
    <col min="7172" max="7172" width="15.42578125" style="3" customWidth="1"/>
    <col min="7173" max="7173" width="17.140625" style="3" customWidth="1"/>
    <col min="7174" max="7174" width="13.28515625" style="3" customWidth="1"/>
    <col min="7175" max="7175" width="16.5703125" style="3" customWidth="1"/>
    <col min="7176" max="7176" width="9.140625" style="3"/>
    <col min="7177" max="7177" width="17.7109375" style="3" customWidth="1"/>
    <col min="7178" max="7421" width="9.140625" style="3"/>
    <col min="7422" max="7422" width="5.28515625" style="3" customWidth="1"/>
    <col min="7423" max="7423" width="63.140625" style="3" customWidth="1"/>
    <col min="7424" max="7424" width="9.140625" style="3"/>
    <col min="7425" max="7425" width="14.42578125" style="3" customWidth="1"/>
    <col min="7426" max="7426" width="15.140625" style="3" customWidth="1"/>
    <col min="7427" max="7427" width="14.28515625" style="3" customWidth="1"/>
    <col min="7428" max="7428" width="15.42578125" style="3" customWidth="1"/>
    <col min="7429" max="7429" width="17.140625" style="3" customWidth="1"/>
    <col min="7430" max="7430" width="13.28515625" style="3" customWidth="1"/>
    <col min="7431" max="7431" width="16.5703125" style="3" customWidth="1"/>
    <col min="7432" max="7432" width="9.140625" style="3"/>
    <col min="7433" max="7433" width="17.7109375" style="3" customWidth="1"/>
    <col min="7434" max="7677" width="9.140625" style="3"/>
    <col min="7678" max="7678" width="5.28515625" style="3" customWidth="1"/>
    <col min="7679" max="7679" width="63.140625" style="3" customWidth="1"/>
    <col min="7680" max="7680" width="9.140625" style="3"/>
    <col min="7681" max="7681" width="14.42578125" style="3" customWidth="1"/>
    <col min="7682" max="7682" width="15.140625" style="3" customWidth="1"/>
    <col min="7683" max="7683" width="14.28515625" style="3" customWidth="1"/>
    <col min="7684" max="7684" width="15.42578125" style="3" customWidth="1"/>
    <col min="7685" max="7685" width="17.140625" style="3" customWidth="1"/>
    <col min="7686" max="7686" width="13.28515625" style="3" customWidth="1"/>
    <col min="7687" max="7687" width="16.5703125" style="3" customWidth="1"/>
    <col min="7688" max="7688" width="9.140625" style="3"/>
    <col min="7689" max="7689" width="17.7109375" style="3" customWidth="1"/>
    <col min="7690" max="7933" width="9.140625" style="3"/>
    <col min="7934" max="7934" width="5.28515625" style="3" customWidth="1"/>
    <col min="7935" max="7935" width="63.140625" style="3" customWidth="1"/>
    <col min="7936" max="7936" width="9.140625" style="3"/>
    <col min="7937" max="7937" width="14.42578125" style="3" customWidth="1"/>
    <col min="7938" max="7938" width="15.140625" style="3" customWidth="1"/>
    <col min="7939" max="7939" width="14.28515625" style="3" customWidth="1"/>
    <col min="7940" max="7940" width="15.42578125" style="3" customWidth="1"/>
    <col min="7941" max="7941" width="17.140625" style="3" customWidth="1"/>
    <col min="7942" max="7942" width="13.28515625" style="3" customWidth="1"/>
    <col min="7943" max="7943" width="16.5703125" style="3" customWidth="1"/>
    <col min="7944" max="7944" width="9.140625" style="3"/>
    <col min="7945" max="7945" width="17.7109375" style="3" customWidth="1"/>
    <col min="7946" max="8189" width="9.140625" style="3"/>
    <col min="8190" max="8190" width="5.28515625" style="3" customWidth="1"/>
    <col min="8191" max="8191" width="63.140625" style="3" customWidth="1"/>
    <col min="8192" max="8192" width="9.140625" style="3"/>
    <col min="8193" max="8193" width="14.42578125" style="3" customWidth="1"/>
    <col min="8194" max="8194" width="15.140625" style="3" customWidth="1"/>
    <col min="8195" max="8195" width="14.28515625" style="3" customWidth="1"/>
    <col min="8196" max="8196" width="15.42578125" style="3" customWidth="1"/>
    <col min="8197" max="8197" width="17.140625" style="3" customWidth="1"/>
    <col min="8198" max="8198" width="13.28515625" style="3" customWidth="1"/>
    <col min="8199" max="8199" width="16.5703125" style="3" customWidth="1"/>
    <col min="8200" max="8200" width="9.140625" style="3"/>
    <col min="8201" max="8201" width="17.7109375" style="3" customWidth="1"/>
    <col min="8202" max="8445" width="9.140625" style="3"/>
    <col min="8446" max="8446" width="5.28515625" style="3" customWidth="1"/>
    <col min="8447" max="8447" width="63.140625" style="3" customWidth="1"/>
    <col min="8448" max="8448" width="9.140625" style="3"/>
    <col min="8449" max="8449" width="14.42578125" style="3" customWidth="1"/>
    <col min="8450" max="8450" width="15.140625" style="3" customWidth="1"/>
    <col min="8451" max="8451" width="14.28515625" style="3" customWidth="1"/>
    <col min="8452" max="8452" width="15.42578125" style="3" customWidth="1"/>
    <col min="8453" max="8453" width="17.140625" style="3" customWidth="1"/>
    <col min="8454" max="8454" width="13.28515625" style="3" customWidth="1"/>
    <col min="8455" max="8455" width="16.5703125" style="3" customWidth="1"/>
    <col min="8456" max="8456" width="9.140625" style="3"/>
    <col min="8457" max="8457" width="17.7109375" style="3" customWidth="1"/>
    <col min="8458" max="8701" width="9.140625" style="3"/>
    <col min="8702" max="8702" width="5.28515625" style="3" customWidth="1"/>
    <col min="8703" max="8703" width="63.140625" style="3" customWidth="1"/>
    <col min="8704" max="8704" width="9.140625" style="3"/>
    <col min="8705" max="8705" width="14.42578125" style="3" customWidth="1"/>
    <col min="8706" max="8706" width="15.140625" style="3" customWidth="1"/>
    <col min="8707" max="8707" width="14.28515625" style="3" customWidth="1"/>
    <col min="8708" max="8708" width="15.42578125" style="3" customWidth="1"/>
    <col min="8709" max="8709" width="17.140625" style="3" customWidth="1"/>
    <col min="8710" max="8710" width="13.28515625" style="3" customWidth="1"/>
    <col min="8711" max="8711" width="16.5703125" style="3" customWidth="1"/>
    <col min="8712" max="8712" width="9.140625" style="3"/>
    <col min="8713" max="8713" width="17.7109375" style="3" customWidth="1"/>
    <col min="8714" max="8957" width="9.140625" style="3"/>
    <col min="8958" max="8958" width="5.28515625" style="3" customWidth="1"/>
    <col min="8959" max="8959" width="63.140625" style="3" customWidth="1"/>
    <col min="8960" max="8960" width="9.140625" style="3"/>
    <col min="8961" max="8961" width="14.42578125" style="3" customWidth="1"/>
    <col min="8962" max="8962" width="15.140625" style="3" customWidth="1"/>
    <col min="8963" max="8963" width="14.28515625" style="3" customWidth="1"/>
    <col min="8964" max="8964" width="15.42578125" style="3" customWidth="1"/>
    <col min="8965" max="8965" width="17.140625" style="3" customWidth="1"/>
    <col min="8966" max="8966" width="13.28515625" style="3" customWidth="1"/>
    <col min="8967" max="8967" width="16.5703125" style="3" customWidth="1"/>
    <col min="8968" max="8968" width="9.140625" style="3"/>
    <col min="8969" max="8969" width="17.7109375" style="3" customWidth="1"/>
    <col min="8970" max="9213" width="9.140625" style="3"/>
    <col min="9214" max="9214" width="5.28515625" style="3" customWidth="1"/>
    <col min="9215" max="9215" width="63.140625" style="3" customWidth="1"/>
    <col min="9216" max="9216" width="9.140625" style="3"/>
    <col min="9217" max="9217" width="14.42578125" style="3" customWidth="1"/>
    <col min="9218" max="9218" width="15.140625" style="3" customWidth="1"/>
    <col min="9219" max="9219" width="14.28515625" style="3" customWidth="1"/>
    <col min="9220" max="9220" width="15.42578125" style="3" customWidth="1"/>
    <col min="9221" max="9221" width="17.140625" style="3" customWidth="1"/>
    <col min="9222" max="9222" width="13.28515625" style="3" customWidth="1"/>
    <col min="9223" max="9223" width="16.5703125" style="3" customWidth="1"/>
    <col min="9224" max="9224" width="9.140625" style="3"/>
    <col min="9225" max="9225" width="17.7109375" style="3" customWidth="1"/>
    <col min="9226" max="9469" width="9.140625" style="3"/>
    <col min="9470" max="9470" width="5.28515625" style="3" customWidth="1"/>
    <col min="9471" max="9471" width="63.140625" style="3" customWidth="1"/>
    <col min="9472" max="9472" width="9.140625" style="3"/>
    <col min="9473" max="9473" width="14.42578125" style="3" customWidth="1"/>
    <col min="9474" max="9474" width="15.140625" style="3" customWidth="1"/>
    <col min="9475" max="9475" width="14.28515625" style="3" customWidth="1"/>
    <col min="9476" max="9476" width="15.42578125" style="3" customWidth="1"/>
    <col min="9477" max="9477" width="17.140625" style="3" customWidth="1"/>
    <col min="9478" max="9478" width="13.28515625" style="3" customWidth="1"/>
    <col min="9479" max="9479" width="16.5703125" style="3" customWidth="1"/>
    <col min="9480" max="9480" width="9.140625" style="3"/>
    <col min="9481" max="9481" width="17.7109375" style="3" customWidth="1"/>
    <col min="9482" max="9725" width="9.140625" style="3"/>
    <col min="9726" max="9726" width="5.28515625" style="3" customWidth="1"/>
    <col min="9727" max="9727" width="63.140625" style="3" customWidth="1"/>
    <col min="9728" max="9728" width="9.140625" style="3"/>
    <col min="9729" max="9729" width="14.42578125" style="3" customWidth="1"/>
    <col min="9730" max="9730" width="15.140625" style="3" customWidth="1"/>
    <col min="9731" max="9731" width="14.28515625" style="3" customWidth="1"/>
    <col min="9732" max="9732" width="15.42578125" style="3" customWidth="1"/>
    <col min="9733" max="9733" width="17.140625" style="3" customWidth="1"/>
    <col min="9734" max="9734" width="13.28515625" style="3" customWidth="1"/>
    <col min="9735" max="9735" width="16.5703125" style="3" customWidth="1"/>
    <col min="9736" max="9736" width="9.140625" style="3"/>
    <col min="9737" max="9737" width="17.7109375" style="3" customWidth="1"/>
    <col min="9738" max="9981" width="9.140625" style="3"/>
    <col min="9982" max="9982" width="5.28515625" style="3" customWidth="1"/>
    <col min="9983" max="9983" width="63.140625" style="3" customWidth="1"/>
    <col min="9984" max="9984" width="9.140625" style="3"/>
    <col min="9985" max="9985" width="14.42578125" style="3" customWidth="1"/>
    <col min="9986" max="9986" width="15.140625" style="3" customWidth="1"/>
    <col min="9987" max="9987" width="14.28515625" style="3" customWidth="1"/>
    <col min="9988" max="9988" width="15.42578125" style="3" customWidth="1"/>
    <col min="9989" max="9989" width="17.140625" style="3" customWidth="1"/>
    <col min="9990" max="9990" width="13.28515625" style="3" customWidth="1"/>
    <col min="9991" max="9991" width="16.5703125" style="3" customWidth="1"/>
    <col min="9992" max="9992" width="9.140625" style="3"/>
    <col min="9993" max="9993" width="17.7109375" style="3" customWidth="1"/>
    <col min="9994" max="10237" width="9.140625" style="3"/>
    <col min="10238" max="10238" width="5.28515625" style="3" customWidth="1"/>
    <col min="10239" max="10239" width="63.140625" style="3" customWidth="1"/>
    <col min="10240" max="10240" width="9.140625" style="3"/>
    <col min="10241" max="10241" width="14.42578125" style="3" customWidth="1"/>
    <col min="10242" max="10242" width="15.140625" style="3" customWidth="1"/>
    <col min="10243" max="10243" width="14.28515625" style="3" customWidth="1"/>
    <col min="10244" max="10244" width="15.42578125" style="3" customWidth="1"/>
    <col min="10245" max="10245" width="17.140625" style="3" customWidth="1"/>
    <col min="10246" max="10246" width="13.28515625" style="3" customWidth="1"/>
    <col min="10247" max="10247" width="16.5703125" style="3" customWidth="1"/>
    <col min="10248" max="10248" width="9.140625" style="3"/>
    <col min="10249" max="10249" width="17.7109375" style="3" customWidth="1"/>
    <col min="10250" max="10493" width="9.140625" style="3"/>
    <col min="10494" max="10494" width="5.28515625" style="3" customWidth="1"/>
    <col min="10495" max="10495" width="63.140625" style="3" customWidth="1"/>
    <col min="10496" max="10496" width="9.140625" style="3"/>
    <col min="10497" max="10497" width="14.42578125" style="3" customWidth="1"/>
    <col min="10498" max="10498" width="15.140625" style="3" customWidth="1"/>
    <col min="10499" max="10499" width="14.28515625" style="3" customWidth="1"/>
    <col min="10500" max="10500" width="15.42578125" style="3" customWidth="1"/>
    <col min="10501" max="10501" width="17.140625" style="3" customWidth="1"/>
    <col min="10502" max="10502" width="13.28515625" style="3" customWidth="1"/>
    <col min="10503" max="10503" width="16.5703125" style="3" customWidth="1"/>
    <col min="10504" max="10504" width="9.140625" style="3"/>
    <col min="10505" max="10505" width="17.7109375" style="3" customWidth="1"/>
    <col min="10506" max="10749" width="9.140625" style="3"/>
    <col min="10750" max="10750" width="5.28515625" style="3" customWidth="1"/>
    <col min="10751" max="10751" width="63.140625" style="3" customWidth="1"/>
    <col min="10752" max="10752" width="9.140625" style="3"/>
    <col min="10753" max="10753" width="14.42578125" style="3" customWidth="1"/>
    <col min="10754" max="10754" width="15.140625" style="3" customWidth="1"/>
    <col min="10755" max="10755" width="14.28515625" style="3" customWidth="1"/>
    <col min="10756" max="10756" width="15.42578125" style="3" customWidth="1"/>
    <col min="10757" max="10757" width="17.140625" style="3" customWidth="1"/>
    <col min="10758" max="10758" width="13.28515625" style="3" customWidth="1"/>
    <col min="10759" max="10759" width="16.5703125" style="3" customWidth="1"/>
    <col min="10760" max="10760" width="9.140625" style="3"/>
    <col min="10761" max="10761" width="17.7109375" style="3" customWidth="1"/>
    <col min="10762" max="11005" width="9.140625" style="3"/>
    <col min="11006" max="11006" width="5.28515625" style="3" customWidth="1"/>
    <col min="11007" max="11007" width="63.140625" style="3" customWidth="1"/>
    <col min="11008" max="11008" width="9.140625" style="3"/>
    <col min="11009" max="11009" width="14.42578125" style="3" customWidth="1"/>
    <col min="11010" max="11010" width="15.140625" style="3" customWidth="1"/>
    <col min="11011" max="11011" width="14.28515625" style="3" customWidth="1"/>
    <col min="11012" max="11012" width="15.42578125" style="3" customWidth="1"/>
    <col min="11013" max="11013" width="17.140625" style="3" customWidth="1"/>
    <col min="11014" max="11014" width="13.28515625" style="3" customWidth="1"/>
    <col min="11015" max="11015" width="16.5703125" style="3" customWidth="1"/>
    <col min="11016" max="11016" width="9.140625" style="3"/>
    <col min="11017" max="11017" width="17.7109375" style="3" customWidth="1"/>
    <col min="11018" max="11261" width="9.140625" style="3"/>
    <col min="11262" max="11262" width="5.28515625" style="3" customWidth="1"/>
    <col min="11263" max="11263" width="63.140625" style="3" customWidth="1"/>
    <col min="11264" max="11264" width="9.140625" style="3"/>
    <col min="11265" max="11265" width="14.42578125" style="3" customWidth="1"/>
    <col min="11266" max="11266" width="15.140625" style="3" customWidth="1"/>
    <col min="11267" max="11267" width="14.28515625" style="3" customWidth="1"/>
    <col min="11268" max="11268" width="15.42578125" style="3" customWidth="1"/>
    <col min="11269" max="11269" width="17.140625" style="3" customWidth="1"/>
    <col min="11270" max="11270" width="13.28515625" style="3" customWidth="1"/>
    <col min="11271" max="11271" width="16.5703125" style="3" customWidth="1"/>
    <col min="11272" max="11272" width="9.140625" style="3"/>
    <col min="11273" max="11273" width="17.7109375" style="3" customWidth="1"/>
    <col min="11274" max="11517" width="9.140625" style="3"/>
    <col min="11518" max="11518" width="5.28515625" style="3" customWidth="1"/>
    <col min="11519" max="11519" width="63.140625" style="3" customWidth="1"/>
    <col min="11520" max="11520" width="9.140625" style="3"/>
    <col min="11521" max="11521" width="14.42578125" style="3" customWidth="1"/>
    <col min="11522" max="11522" width="15.140625" style="3" customWidth="1"/>
    <col min="11523" max="11523" width="14.28515625" style="3" customWidth="1"/>
    <col min="11524" max="11524" width="15.42578125" style="3" customWidth="1"/>
    <col min="11525" max="11525" width="17.140625" style="3" customWidth="1"/>
    <col min="11526" max="11526" width="13.28515625" style="3" customWidth="1"/>
    <col min="11527" max="11527" width="16.5703125" style="3" customWidth="1"/>
    <col min="11528" max="11528" width="9.140625" style="3"/>
    <col min="11529" max="11529" width="17.7109375" style="3" customWidth="1"/>
    <col min="11530" max="11773" width="9.140625" style="3"/>
    <col min="11774" max="11774" width="5.28515625" style="3" customWidth="1"/>
    <col min="11775" max="11775" width="63.140625" style="3" customWidth="1"/>
    <col min="11776" max="11776" width="9.140625" style="3"/>
    <col min="11777" max="11777" width="14.42578125" style="3" customWidth="1"/>
    <col min="11778" max="11778" width="15.140625" style="3" customWidth="1"/>
    <col min="11779" max="11779" width="14.28515625" style="3" customWidth="1"/>
    <col min="11780" max="11780" width="15.42578125" style="3" customWidth="1"/>
    <col min="11781" max="11781" width="17.140625" style="3" customWidth="1"/>
    <col min="11782" max="11782" width="13.28515625" style="3" customWidth="1"/>
    <col min="11783" max="11783" width="16.5703125" style="3" customWidth="1"/>
    <col min="11784" max="11784" width="9.140625" style="3"/>
    <col min="11785" max="11785" width="17.7109375" style="3" customWidth="1"/>
    <col min="11786" max="12029" width="9.140625" style="3"/>
    <col min="12030" max="12030" width="5.28515625" style="3" customWidth="1"/>
    <col min="12031" max="12031" width="63.140625" style="3" customWidth="1"/>
    <col min="12032" max="12032" width="9.140625" style="3"/>
    <col min="12033" max="12033" width="14.42578125" style="3" customWidth="1"/>
    <col min="12034" max="12034" width="15.140625" style="3" customWidth="1"/>
    <col min="12035" max="12035" width="14.28515625" style="3" customWidth="1"/>
    <col min="12036" max="12036" width="15.42578125" style="3" customWidth="1"/>
    <col min="12037" max="12037" width="17.140625" style="3" customWidth="1"/>
    <col min="12038" max="12038" width="13.28515625" style="3" customWidth="1"/>
    <col min="12039" max="12039" width="16.5703125" style="3" customWidth="1"/>
    <col min="12040" max="12040" width="9.140625" style="3"/>
    <col min="12041" max="12041" width="17.7109375" style="3" customWidth="1"/>
    <col min="12042" max="12285" width="9.140625" style="3"/>
    <col min="12286" max="12286" width="5.28515625" style="3" customWidth="1"/>
    <col min="12287" max="12287" width="63.140625" style="3" customWidth="1"/>
    <col min="12288" max="12288" width="9.140625" style="3"/>
    <col min="12289" max="12289" width="14.42578125" style="3" customWidth="1"/>
    <col min="12290" max="12290" width="15.140625" style="3" customWidth="1"/>
    <col min="12291" max="12291" width="14.28515625" style="3" customWidth="1"/>
    <col min="12292" max="12292" width="15.42578125" style="3" customWidth="1"/>
    <col min="12293" max="12293" width="17.140625" style="3" customWidth="1"/>
    <col min="12294" max="12294" width="13.28515625" style="3" customWidth="1"/>
    <col min="12295" max="12295" width="16.5703125" style="3" customWidth="1"/>
    <col min="12296" max="12296" width="9.140625" style="3"/>
    <col min="12297" max="12297" width="17.7109375" style="3" customWidth="1"/>
    <col min="12298" max="12541" width="9.140625" style="3"/>
    <col min="12542" max="12542" width="5.28515625" style="3" customWidth="1"/>
    <col min="12543" max="12543" width="63.140625" style="3" customWidth="1"/>
    <col min="12544" max="12544" width="9.140625" style="3"/>
    <col min="12545" max="12545" width="14.42578125" style="3" customWidth="1"/>
    <col min="12546" max="12546" width="15.140625" style="3" customWidth="1"/>
    <col min="12547" max="12547" width="14.28515625" style="3" customWidth="1"/>
    <col min="12548" max="12548" width="15.42578125" style="3" customWidth="1"/>
    <col min="12549" max="12549" width="17.140625" style="3" customWidth="1"/>
    <col min="12550" max="12550" width="13.28515625" style="3" customWidth="1"/>
    <col min="12551" max="12551" width="16.5703125" style="3" customWidth="1"/>
    <col min="12552" max="12552" width="9.140625" style="3"/>
    <col min="12553" max="12553" width="17.7109375" style="3" customWidth="1"/>
    <col min="12554" max="12797" width="9.140625" style="3"/>
    <col min="12798" max="12798" width="5.28515625" style="3" customWidth="1"/>
    <col min="12799" max="12799" width="63.140625" style="3" customWidth="1"/>
    <col min="12800" max="12800" width="9.140625" style="3"/>
    <col min="12801" max="12801" width="14.42578125" style="3" customWidth="1"/>
    <col min="12802" max="12802" width="15.140625" style="3" customWidth="1"/>
    <col min="12803" max="12803" width="14.28515625" style="3" customWidth="1"/>
    <col min="12804" max="12804" width="15.42578125" style="3" customWidth="1"/>
    <col min="12805" max="12805" width="17.140625" style="3" customWidth="1"/>
    <col min="12806" max="12806" width="13.28515625" style="3" customWidth="1"/>
    <col min="12807" max="12807" width="16.5703125" style="3" customWidth="1"/>
    <col min="12808" max="12808" width="9.140625" style="3"/>
    <col min="12809" max="12809" width="17.7109375" style="3" customWidth="1"/>
    <col min="12810" max="13053" width="9.140625" style="3"/>
    <col min="13054" max="13054" width="5.28515625" style="3" customWidth="1"/>
    <col min="13055" max="13055" width="63.140625" style="3" customWidth="1"/>
    <col min="13056" max="13056" width="9.140625" style="3"/>
    <col min="13057" max="13057" width="14.42578125" style="3" customWidth="1"/>
    <col min="13058" max="13058" width="15.140625" style="3" customWidth="1"/>
    <col min="13059" max="13059" width="14.28515625" style="3" customWidth="1"/>
    <col min="13060" max="13060" width="15.42578125" style="3" customWidth="1"/>
    <col min="13061" max="13061" width="17.140625" style="3" customWidth="1"/>
    <col min="13062" max="13062" width="13.28515625" style="3" customWidth="1"/>
    <col min="13063" max="13063" width="16.5703125" style="3" customWidth="1"/>
    <col min="13064" max="13064" width="9.140625" style="3"/>
    <col min="13065" max="13065" width="17.7109375" style="3" customWidth="1"/>
    <col min="13066" max="13309" width="9.140625" style="3"/>
    <col min="13310" max="13310" width="5.28515625" style="3" customWidth="1"/>
    <col min="13311" max="13311" width="63.140625" style="3" customWidth="1"/>
    <col min="13312" max="13312" width="9.140625" style="3"/>
    <col min="13313" max="13313" width="14.42578125" style="3" customWidth="1"/>
    <col min="13314" max="13314" width="15.140625" style="3" customWidth="1"/>
    <col min="13315" max="13315" width="14.28515625" style="3" customWidth="1"/>
    <col min="13316" max="13316" width="15.42578125" style="3" customWidth="1"/>
    <col min="13317" max="13317" width="17.140625" style="3" customWidth="1"/>
    <col min="13318" max="13318" width="13.28515625" style="3" customWidth="1"/>
    <col min="13319" max="13319" width="16.5703125" style="3" customWidth="1"/>
    <col min="13320" max="13320" width="9.140625" style="3"/>
    <col min="13321" max="13321" width="17.7109375" style="3" customWidth="1"/>
    <col min="13322" max="13565" width="9.140625" style="3"/>
    <col min="13566" max="13566" width="5.28515625" style="3" customWidth="1"/>
    <col min="13567" max="13567" width="63.140625" style="3" customWidth="1"/>
    <col min="13568" max="13568" width="9.140625" style="3"/>
    <col min="13569" max="13569" width="14.42578125" style="3" customWidth="1"/>
    <col min="13570" max="13570" width="15.140625" style="3" customWidth="1"/>
    <col min="13571" max="13571" width="14.28515625" style="3" customWidth="1"/>
    <col min="13572" max="13572" width="15.42578125" style="3" customWidth="1"/>
    <col min="13573" max="13573" width="17.140625" style="3" customWidth="1"/>
    <col min="13574" max="13574" width="13.28515625" style="3" customWidth="1"/>
    <col min="13575" max="13575" width="16.5703125" style="3" customWidth="1"/>
    <col min="13576" max="13576" width="9.140625" style="3"/>
    <col min="13577" max="13577" width="17.7109375" style="3" customWidth="1"/>
    <col min="13578" max="13821" width="9.140625" style="3"/>
    <col min="13822" max="13822" width="5.28515625" style="3" customWidth="1"/>
    <col min="13823" max="13823" width="63.140625" style="3" customWidth="1"/>
    <col min="13824" max="13824" width="9.140625" style="3"/>
    <col min="13825" max="13825" width="14.42578125" style="3" customWidth="1"/>
    <col min="13826" max="13826" width="15.140625" style="3" customWidth="1"/>
    <col min="13827" max="13827" width="14.28515625" style="3" customWidth="1"/>
    <col min="13828" max="13828" width="15.42578125" style="3" customWidth="1"/>
    <col min="13829" max="13829" width="17.140625" style="3" customWidth="1"/>
    <col min="13830" max="13830" width="13.28515625" style="3" customWidth="1"/>
    <col min="13831" max="13831" width="16.5703125" style="3" customWidth="1"/>
    <col min="13832" max="13832" width="9.140625" style="3"/>
    <col min="13833" max="13833" width="17.7109375" style="3" customWidth="1"/>
    <col min="13834" max="14077" width="9.140625" style="3"/>
    <col min="14078" max="14078" width="5.28515625" style="3" customWidth="1"/>
    <col min="14079" max="14079" width="63.140625" style="3" customWidth="1"/>
    <col min="14080" max="14080" width="9.140625" style="3"/>
    <col min="14081" max="14081" width="14.42578125" style="3" customWidth="1"/>
    <col min="14082" max="14082" width="15.140625" style="3" customWidth="1"/>
    <col min="14083" max="14083" width="14.28515625" style="3" customWidth="1"/>
    <col min="14084" max="14084" width="15.42578125" style="3" customWidth="1"/>
    <col min="14085" max="14085" width="17.140625" style="3" customWidth="1"/>
    <col min="14086" max="14086" width="13.28515625" style="3" customWidth="1"/>
    <col min="14087" max="14087" width="16.5703125" style="3" customWidth="1"/>
    <col min="14088" max="14088" width="9.140625" style="3"/>
    <col min="14089" max="14089" width="17.7109375" style="3" customWidth="1"/>
    <col min="14090" max="14333" width="9.140625" style="3"/>
    <col min="14334" max="14334" width="5.28515625" style="3" customWidth="1"/>
    <col min="14335" max="14335" width="63.140625" style="3" customWidth="1"/>
    <col min="14336" max="14336" width="9.140625" style="3"/>
    <col min="14337" max="14337" width="14.42578125" style="3" customWidth="1"/>
    <col min="14338" max="14338" width="15.140625" style="3" customWidth="1"/>
    <col min="14339" max="14339" width="14.28515625" style="3" customWidth="1"/>
    <col min="14340" max="14340" width="15.42578125" style="3" customWidth="1"/>
    <col min="14341" max="14341" width="17.140625" style="3" customWidth="1"/>
    <col min="14342" max="14342" width="13.28515625" style="3" customWidth="1"/>
    <col min="14343" max="14343" width="16.5703125" style="3" customWidth="1"/>
    <col min="14344" max="14344" width="9.140625" style="3"/>
    <col min="14345" max="14345" width="17.7109375" style="3" customWidth="1"/>
    <col min="14346" max="14589" width="9.140625" style="3"/>
    <col min="14590" max="14590" width="5.28515625" style="3" customWidth="1"/>
    <col min="14591" max="14591" width="63.140625" style="3" customWidth="1"/>
    <col min="14592" max="14592" width="9.140625" style="3"/>
    <col min="14593" max="14593" width="14.42578125" style="3" customWidth="1"/>
    <col min="14594" max="14594" width="15.140625" style="3" customWidth="1"/>
    <col min="14595" max="14595" width="14.28515625" style="3" customWidth="1"/>
    <col min="14596" max="14596" width="15.42578125" style="3" customWidth="1"/>
    <col min="14597" max="14597" width="17.140625" style="3" customWidth="1"/>
    <col min="14598" max="14598" width="13.28515625" style="3" customWidth="1"/>
    <col min="14599" max="14599" width="16.5703125" style="3" customWidth="1"/>
    <col min="14600" max="14600" width="9.140625" style="3"/>
    <col min="14601" max="14601" width="17.7109375" style="3" customWidth="1"/>
    <col min="14602" max="14845" width="9.140625" style="3"/>
    <col min="14846" max="14846" width="5.28515625" style="3" customWidth="1"/>
    <col min="14847" max="14847" width="63.140625" style="3" customWidth="1"/>
    <col min="14848" max="14848" width="9.140625" style="3"/>
    <col min="14849" max="14849" width="14.42578125" style="3" customWidth="1"/>
    <col min="14850" max="14850" width="15.140625" style="3" customWidth="1"/>
    <col min="14851" max="14851" width="14.28515625" style="3" customWidth="1"/>
    <col min="14852" max="14852" width="15.42578125" style="3" customWidth="1"/>
    <col min="14853" max="14853" width="17.140625" style="3" customWidth="1"/>
    <col min="14854" max="14854" width="13.28515625" style="3" customWidth="1"/>
    <col min="14855" max="14855" width="16.5703125" style="3" customWidth="1"/>
    <col min="14856" max="14856" width="9.140625" style="3"/>
    <col min="14857" max="14857" width="17.7109375" style="3" customWidth="1"/>
    <col min="14858" max="15101" width="9.140625" style="3"/>
    <col min="15102" max="15102" width="5.28515625" style="3" customWidth="1"/>
    <col min="15103" max="15103" width="63.140625" style="3" customWidth="1"/>
    <col min="15104" max="15104" width="9.140625" style="3"/>
    <col min="15105" max="15105" width="14.42578125" style="3" customWidth="1"/>
    <col min="15106" max="15106" width="15.140625" style="3" customWidth="1"/>
    <col min="15107" max="15107" width="14.28515625" style="3" customWidth="1"/>
    <col min="15108" max="15108" width="15.42578125" style="3" customWidth="1"/>
    <col min="15109" max="15109" width="17.140625" style="3" customWidth="1"/>
    <col min="15110" max="15110" width="13.28515625" style="3" customWidth="1"/>
    <col min="15111" max="15111" width="16.5703125" style="3" customWidth="1"/>
    <col min="15112" max="15112" width="9.140625" style="3"/>
    <col min="15113" max="15113" width="17.7109375" style="3" customWidth="1"/>
    <col min="15114" max="15357" width="9.140625" style="3"/>
    <col min="15358" max="15358" width="5.28515625" style="3" customWidth="1"/>
    <col min="15359" max="15359" width="63.140625" style="3" customWidth="1"/>
    <col min="15360" max="15360" width="9.140625" style="3"/>
    <col min="15361" max="15361" width="14.42578125" style="3" customWidth="1"/>
    <col min="15362" max="15362" width="15.140625" style="3" customWidth="1"/>
    <col min="15363" max="15363" width="14.28515625" style="3" customWidth="1"/>
    <col min="15364" max="15364" width="15.42578125" style="3" customWidth="1"/>
    <col min="15365" max="15365" width="17.140625" style="3" customWidth="1"/>
    <col min="15366" max="15366" width="13.28515625" style="3" customWidth="1"/>
    <col min="15367" max="15367" width="16.5703125" style="3" customWidth="1"/>
    <col min="15368" max="15368" width="9.140625" style="3"/>
    <col min="15369" max="15369" width="17.7109375" style="3" customWidth="1"/>
    <col min="15370" max="15613" width="9.140625" style="3"/>
    <col min="15614" max="15614" width="5.28515625" style="3" customWidth="1"/>
    <col min="15615" max="15615" width="63.140625" style="3" customWidth="1"/>
    <col min="15616" max="15616" width="9.140625" style="3"/>
    <col min="15617" max="15617" width="14.42578125" style="3" customWidth="1"/>
    <col min="15618" max="15618" width="15.140625" style="3" customWidth="1"/>
    <col min="15619" max="15619" width="14.28515625" style="3" customWidth="1"/>
    <col min="15620" max="15620" width="15.42578125" style="3" customWidth="1"/>
    <col min="15621" max="15621" width="17.140625" style="3" customWidth="1"/>
    <col min="15622" max="15622" width="13.28515625" style="3" customWidth="1"/>
    <col min="15623" max="15623" width="16.5703125" style="3" customWidth="1"/>
    <col min="15624" max="15624" width="9.140625" style="3"/>
    <col min="15625" max="15625" width="17.7109375" style="3" customWidth="1"/>
    <col min="15626" max="15869" width="9.140625" style="3"/>
    <col min="15870" max="15870" width="5.28515625" style="3" customWidth="1"/>
    <col min="15871" max="15871" width="63.140625" style="3" customWidth="1"/>
    <col min="15872" max="15872" width="9.140625" style="3"/>
    <col min="15873" max="15873" width="14.42578125" style="3" customWidth="1"/>
    <col min="15874" max="15874" width="15.140625" style="3" customWidth="1"/>
    <col min="15875" max="15875" width="14.28515625" style="3" customWidth="1"/>
    <col min="15876" max="15876" width="15.42578125" style="3" customWidth="1"/>
    <col min="15877" max="15877" width="17.140625" style="3" customWidth="1"/>
    <col min="15878" max="15878" width="13.28515625" style="3" customWidth="1"/>
    <col min="15879" max="15879" width="16.5703125" style="3" customWidth="1"/>
    <col min="15880" max="15880" width="9.140625" style="3"/>
    <col min="15881" max="15881" width="17.7109375" style="3" customWidth="1"/>
    <col min="15882" max="16125" width="9.140625" style="3"/>
    <col min="16126" max="16126" width="5.28515625" style="3" customWidth="1"/>
    <col min="16127" max="16127" width="63.140625" style="3" customWidth="1"/>
    <col min="16128" max="16128" width="9.140625" style="3"/>
    <col min="16129" max="16129" width="14.42578125" style="3" customWidth="1"/>
    <col min="16130" max="16130" width="15.140625" style="3" customWidth="1"/>
    <col min="16131" max="16131" width="14.28515625" style="3" customWidth="1"/>
    <col min="16132" max="16132" width="15.42578125" style="3" customWidth="1"/>
    <col min="16133" max="16133" width="17.140625" style="3" customWidth="1"/>
    <col min="16134" max="16134" width="13.28515625" style="3" customWidth="1"/>
    <col min="16135" max="16135" width="16.5703125" style="3" customWidth="1"/>
    <col min="16136" max="16136" width="9.140625" style="3"/>
    <col min="16137" max="16137" width="17.7109375" style="3" customWidth="1"/>
    <col min="16138" max="16384" width="9.140625" style="3"/>
  </cols>
  <sheetData>
    <row r="1" spans="1:14" ht="43.5" customHeight="1">
      <c r="A1" s="1" t="s">
        <v>106</v>
      </c>
      <c r="B1" s="2"/>
      <c r="C1" s="2"/>
      <c r="D1" s="2"/>
      <c r="E1" s="2"/>
      <c r="F1" s="2"/>
      <c r="G1" s="2"/>
      <c r="H1" s="2"/>
      <c r="I1" s="2"/>
      <c r="J1" s="2"/>
    </row>
    <row r="2" spans="1:14" ht="15.75" thickBot="1">
      <c r="A2" s="5"/>
      <c r="B2" s="6"/>
      <c r="C2" s="7"/>
      <c r="D2" s="6"/>
      <c r="E2" s="6"/>
      <c r="F2" s="6"/>
      <c r="G2" s="6"/>
      <c r="H2" s="6"/>
      <c r="I2" s="6"/>
      <c r="J2" s="6"/>
    </row>
    <row r="3" spans="1:14" s="13" customFormat="1" ht="13.5" thickBot="1">
      <c r="A3" s="8" t="s">
        <v>1</v>
      </c>
      <c r="B3" s="8" t="s">
        <v>2</v>
      </c>
      <c r="C3" s="9" t="s">
        <v>3</v>
      </c>
      <c r="D3" s="10" t="s">
        <v>4</v>
      </c>
      <c r="E3" s="11"/>
      <c r="F3" s="11"/>
      <c r="G3" s="11"/>
      <c r="H3" s="11"/>
      <c r="I3" s="11"/>
      <c r="J3" s="12"/>
      <c r="L3" s="14"/>
    </row>
    <row r="4" spans="1:14" s="13" customFormat="1" ht="16.5" thickBot="1">
      <c r="A4" s="15"/>
      <c r="B4" s="16"/>
      <c r="C4" s="17"/>
      <c r="D4" s="18" t="s">
        <v>5</v>
      </c>
      <c r="E4" s="19" t="s">
        <v>6</v>
      </c>
      <c r="F4" s="18" t="s">
        <v>7</v>
      </c>
      <c r="G4" s="19" t="s">
        <v>8</v>
      </c>
      <c r="H4" s="19" t="s">
        <v>9</v>
      </c>
      <c r="I4" s="20" t="s">
        <v>10</v>
      </c>
      <c r="J4" s="21" t="s">
        <v>11</v>
      </c>
      <c r="L4" s="14"/>
    </row>
    <row r="5" spans="1:14" s="13" customFormat="1" ht="15.75">
      <c r="A5" s="22">
        <v>1</v>
      </c>
      <c r="B5" s="23" t="s">
        <v>12</v>
      </c>
      <c r="C5" s="24">
        <v>780001</v>
      </c>
      <c r="D5" s="25">
        <v>596226</v>
      </c>
      <c r="E5" s="26">
        <v>141126</v>
      </c>
      <c r="F5" s="26">
        <v>222406</v>
      </c>
      <c r="G5" s="26">
        <v>48357</v>
      </c>
      <c r="H5" s="26">
        <v>1439208</v>
      </c>
      <c r="I5" s="27">
        <v>203371</v>
      </c>
      <c r="J5" s="28">
        <f t="shared" ref="J5:J69" si="0">SUM(D5:I5)</f>
        <v>2650694</v>
      </c>
      <c r="L5" s="29"/>
      <c r="N5" s="58"/>
    </row>
    <row r="6" spans="1:14" s="13" customFormat="1" ht="15.75">
      <c r="A6" s="31">
        <v>2</v>
      </c>
      <c r="B6" s="23" t="s">
        <v>13</v>
      </c>
      <c r="C6" s="24">
        <v>780011</v>
      </c>
      <c r="D6" s="32">
        <v>308858</v>
      </c>
      <c r="E6" s="33">
        <v>6000603</v>
      </c>
      <c r="F6" s="33">
        <v>586899</v>
      </c>
      <c r="G6" s="33">
        <v>731793</v>
      </c>
      <c r="H6" s="33">
        <v>2311159</v>
      </c>
      <c r="I6" s="34">
        <v>356874</v>
      </c>
      <c r="J6" s="35">
        <f t="shared" si="0"/>
        <v>10296186</v>
      </c>
      <c r="L6" s="29"/>
      <c r="N6" s="58"/>
    </row>
    <row r="7" spans="1:14" s="13" customFormat="1" ht="15.75">
      <c r="A7" s="36">
        <v>3</v>
      </c>
      <c r="B7" s="37" t="s">
        <v>14</v>
      </c>
      <c r="C7" s="38">
        <v>780014</v>
      </c>
      <c r="D7" s="39">
        <v>1532891</v>
      </c>
      <c r="E7" s="40">
        <v>502957</v>
      </c>
      <c r="F7" s="40">
        <v>1392935</v>
      </c>
      <c r="G7" s="40">
        <v>274028</v>
      </c>
      <c r="H7" s="40">
        <v>4775393</v>
      </c>
      <c r="I7" s="41">
        <v>11398394</v>
      </c>
      <c r="J7" s="42">
        <f t="shared" si="0"/>
        <v>19876598</v>
      </c>
      <c r="L7" s="29"/>
      <c r="N7" s="58"/>
    </row>
    <row r="8" spans="1:14" s="13" customFormat="1" ht="15.75">
      <c r="A8" s="36">
        <v>4</v>
      </c>
      <c r="B8" s="37" t="s">
        <v>15</v>
      </c>
      <c r="C8" s="38">
        <v>780104</v>
      </c>
      <c r="D8" s="39">
        <v>1337254</v>
      </c>
      <c r="E8" s="40">
        <v>815331</v>
      </c>
      <c r="F8" s="40">
        <v>859194</v>
      </c>
      <c r="G8" s="40">
        <v>201409</v>
      </c>
      <c r="H8" s="40">
        <v>8334016</v>
      </c>
      <c r="I8" s="41">
        <v>1871662</v>
      </c>
      <c r="J8" s="42">
        <f t="shared" si="0"/>
        <v>13418866</v>
      </c>
      <c r="L8" s="29"/>
      <c r="N8" s="58"/>
    </row>
    <row r="9" spans="1:14" s="13" customFormat="1" ht="15.75">
      <c r="A9" s="36">
        <v>5</v>
      </c>
      <c r="B9" s="37" t="s">
        <v>16</v>
      </c>
      <c r="C9" s="38">
        <v>780105</v>
      </c>
      <c r="D9" s="39">
        <v>2320022</v>
      </c>
      <c r="E9" s="40">
        <v>828755</v>
      </c>
      <c r="F9" s="40">
        <v>1947246</v>
      </c>
      <c r="G9" s="40">
        <v>6791694</v>
      </c>
      <c r="H9" s="40">
        <v>4402555</v>
      </c>
      <c r="I9" s="41">
        <v>10847843</v>
      </c>
      <c r="J9" s="42">
        <f t="shared" si="0"/>
        <v>27138115</v>
      </c>
      <c r="L9" s="29"/>
      <c r="N9" s="58"/>
    </row>
    <row r="10" spans="1:14" s="13" customFormat="1" ht="15.75">
      <c r="A10" s="36">
        <v>6</v>
      </c>
      <c r="B10" s="37" t="s">
        <v>17</v>
      </c>
      <c r="C10" s="38">
        <v>780106</v>
      </c>
      <c r="D10" s="39">
        <v>924936</v>
      </c>
      <c r="E10" s="40">
        <v>361320</v>
      </c>
      <c r="F10" s="40">
        <v>1154710</v>
      </c>
      <c r="G10" s="40">
        <v>159024</v>
      </c>
      <c r="H10" s="40">
        <v>1864152</v>
      </c>
      <c r="I10" s="41">
        <v>8800416</v>
      </c>
      <c r="J10" s="42">
        <f t="shared" si="0"/>
        <v>13264558</v>
      </c>
      <c r="L10" s="29"/>
      <c r="N10" s="58"/>
    </row>
    <row r="11" spans="1:14" s="13" customFormat="1" ht="15.75">
      <c r="A11" s="36">
        <v>7</v>
      </c>
      <c r="B11" s="37" t="s">
        <v>18</v>
      </c>
      <c r="C11" s="38">
        <v>780051</v>
      </c>
      <c r="D11" s="39">
        <v>1511843</v>
      </c>
      <c r="E11" s="40">
        <v>724572</v>
      </c>
      <c r="F11" s="40">
        <v>843539</v>
      </c>
      <c r="G11" s="40">
        <v>197903</v>
      </c>
      <c r="H11" s="40">
        <v>7793448</v>
      </c>
      <c r="I11" s="41">
        <v>822960</v>
      </c>
      <c r="J11" s="42">
        <f t="shared" si="0"/>
        <v>11894265</v>
      </c>
      <c r="L11" s="29"/>
      <c r="N11" s="58"/>
    </row>
    <row r="12" spans="1:14" s="13" customFormat="1" ht="15.75">
      <c r="A12" s="36">
        <v>8</v>
      </c>
      <c r="B12" s="37" t="s">
        <v>19</v>
      </c>
      <c r="C12" s="38">
        <v>780215</v>
      </c>
      <c r="D12" s="39">
        <v>239389</v>
      </c>
      <c r="E12" s="40">
        <v>40767</v>
      </c>
      <c r="F12" s="40">
        <v>78162</v>
      </c>
      <c r="G12" s="40">
        <v>730887</v>
      </c>
      <c r="H12" s="40">
        <v>1776259</v>
      </c>
      <c r="I12" s="41">
        <v>129348</v>
      </c>
      <c r="J12" s="42">
        <f t="shared" si="0"/>
        <v>2994812</v>
      </c>
      <c r="L12" s="29"/>
      <c r="N12" s="58"/>
    </row>
    <row r="13" spans="1:14" s="13" customFormat="1" ht="15.75">
      <c r="A13" s="36">
        <v>9</v>
      </c>
      <c r="B13" s="37" t="s">
        <v>20</v>
      </c>
      <c r="C13" s="38">
        <v>780107</v>
      </c>
      <c r="D13" s="39">
        <v>1742992</v>
      </c>
      <c r="E13" s="40">
        <v>1018272</v>
      </c>
      <c r="F13" s="40">
        <v>11306443</v>
      </c>
      <c r="G13" s="40">
        <v>337862</v>
      </c>
      <c r="H13" s="40">
        <v>2877364</v>
      </c>
      <c r="I13" s="41">
        <v>1445606</v>
      </c>
      <c r="J13" s="42">
        <f t="shared" si="0"/>
        <v>18728539</v>
      </c>
      <c r="L13" s="29"/>
      <c r="N13" s="58"/>
    </row>
    <row r="14" spans="1:14" s="13" customFormat="1" ht="15.75">
      <c r="A14" s="36">
        <v>10</v>
      </c>
      <c r="B14" s="37" t="s">
        <v>21</v>
      </c>
      <c r="C14" s="38">
        <v>780108</v>
      </c>
      <c r="D14" s="39">
        <v>1680697</v>
      </c>
      <c r="E14" s="40">
        <v>1046792</v>
      </c>
      <c r="F14" s="40">
        <v>7211873</v>
      </c>
      <c r="G14" s="40">
        <v>279542</v>
      </c>
      <c r="H14" s="40">
        <v>2251487</v>
      </c>
      <c r="I14" s="41">
        <v>1831715</v>
      </c>
      <c r="J14" s="42">
        <f t="shared" si="0"/>
        <v>14302106</v>
      </c>
      <c r="L14" s="29"/>
      <c r="N14" s="58"/>
    </row>
    <row r="15" spans="1:14" s="13" customFormat="1" ht="15.75">
      <c r="A15" s="36">
        <v>11</v>
      </c>
      <c r="B15" s="37" t="s">
        <v>22</v>
      </c>
      <c r="C15" s="38">
        <v>780052</v>
      </c>
      <c r="D15" s="39">
        <v>1426785</v>
      </c>
      <c r="E15" s="40">
        <v>2725938</v>
      </c>
      <c r="F15" s="40">
        <v>1089891</v>
      </c>
      <c r="G15" s="40">
        <v>407801</v>
      </c>
      <c r="H15" s="40">
        <v>4544440</v>
      </c>
      <c r="I15" s="41">
        <v>878207</v>
      </c>
      <c r="J15" s="42">
        <f t="shared" si="0"/>
        <v>11073062</v>
      </c>
      <c r="L15" s="29"/>
      <c r="N15" s="58"/>
    </row>
    <row r="16" spans="1:14" s="13" customFormat="1" ht="15.75">
      <c r="A16" s="36">
        <v>12</v>
      </c>
      <c r="B16" s="37" t="s">
        <v>23</v>
      </c>
      <c r="C16" s="38">
        <v>780109</v>
      </c>
      <c r="D16" s="39">
        <v>1505260</v>
      </c>
      <c r="E16" s="40">
        <v>1361762</v>
      </c>
      <c r="F16" s="40">
        <v>9467490</v>
      </c>
      <c r="G16" s="40">
        <v>283857</v>
      </c>
      <c r="H16" s="40">
        <v>2147234</v>
      </c>
      <c r="I16" s="41">
        <v>1365528</v>
      </c>
      <c r="J16" s="42">
        <f t="shared" si="0"/>
        <v>16131131</v>
      </c>
      <c r="L16" s="29"/>
      <c r="N16" s="58"/>
    </row>
    <row r="17" spans="1:14" s="13" customFormat="1" ht="15.75">
      <c r="A17" s="36">
        <v>13</v>
      </c>
      <c r="B17" s="37" t="s">
        <v>24</v>
      </c>
      <c r="C17" s="38">
        <v>780081</v>
      </c>
      <c r="D17" s="39">
        <v>375193</v>
      </c>
      <c r="E17" s="40">
        <v>305856</v>
      </c>
      <c r="F17" s="40">
        <v>1513892</v>
      </c>
      <c r="G17" s="40">
        <v>58644</v>
      </c>
      <c r="H17" s="40">
        <v>543025</v>
      </c>
      <c r="I17" s="41">
        <v>900236</v>
      </c>
      <c r="J17" s="42">
        <f t="shared" si="0"/>
        <v>3696846</v>
      </c>
      <c r="L17" s="29"/>
      <c r="N17" s="58"/>
    </row>
    <row r="18" spans="1:14" s="13" customFormat="1" ht="15.75">
      <c r="A18" s="36">
        <v>14</v>
      </c>
      <c r="B18" s="37" t="s">
        <v>25</v>
      </c>
      <c r="C18" s="38">
        <v>780110</v>
      </c>
      <c r="D18" s="39">
        <v>2187760</v>
      </c>
      <c r="E18" s="40">
        <v>969730</v>
      </c>
      <c r="F18" s="40">
        <v>1589676</v>
      </c>
      <c r="G18" s="40">
        <v>319408</v>
      </c>
      <c r="H18" s="40">
        <v>17518190</v>
      </c>
      <c r="I18" s="41">
        <v>2052218</v>
      </c>
      <c r="J18" s="42">
        <f t="shared" si="0"/>
        <v>24636982</v>
      </c>
      <c r="L18" s="29"/>
      <c r="N18" s="58"/>
    </row>
    <row r="19" spans="1:14" s="13" customFormat="1" ht="15.75">
      <c r="A19" s="36">
        <v>15</v>
      </c>
      <c r="B19" s="37" t="s">
        <v>26</v>
      </c>
      <c r="C19" s="38">
        <v>780053</v>
      </c>
      <c r="D19" s="39">
        <v>1392922</v>
      </c>
      <c r="E19" s="40">
        <v>396410</v>
      </c>
      <c r="F19" s="40">
        <v>679742</v>
      </c>
      <c r="G19" s="40">
        <v>168978</v>
      </c>
      <c r="H19" s="40">
        <v>2494600</v>
      </c>
      <c r="I19" s="41">
        <v>6356087</v>
      </c>
      <c r="J19" s="42">
        <f t="shared" si="0"/>
        <v>11488739</v>
      </c>
      <c r="L19" s="29"/>
      <c r="N19" s="58"/>
    </row>
    <row r="20" spans="1:14" s="13" customFormat="1" ht="15.75">
      <c r="A20" s="36">
        <v>16</v>
      </c>
      <c r="B20" s="37" t="s">
        <v>27</v>
      </c>
      <c r="C20" s="38">
        <v>780054</v>
      </c>
      <c r="D20" s="39">
        <v>489684</v>
      </c>
      <c r="E20" s="40">
        <v>1090508</v>
      </c>
      <c r="F20" s="40">
        <v>276110</v>
      </c>
      <c r="G20" s="40">
        <v>75519</v>
      </c>
      <c r="H20" s="40">
        <v>1207348</v>
      </c>
      <c r="I20" s="41">
        <v>2497973</v>
      </c>
      <c r="J20" s="42">
        <f t="shared" si="0"/>
        <v>5637142</v>
      </c>
      <c r="L20" s="29"/>
      <c r="N20" s="58"/>
    </row>
    <row r="21" spans="1:14" s="13" customFormat="1" ht="15.75">
      <c r="A21" s="36">
        <v>17</v>
      </c>
      <c r="B21" s="37" t="s">
        <v>28</v>
      </c>
      <c r="C21" s="38">
        <v>780055</v>
      </c>
      <c r="D21" s="39">
        <v>374333</v>
      </c>
      <c r="E21" s="40">
        <v>169957</v>
      </c>
      <c r="F21" s="40">
        <v>296931</v>
      </c>
      <c r="G21" s="40">
        <v>73615</v>
      </c>
      <c r="H21" s="40">
        <v>880252</v>
      </c>
      <c r="I21" s="41">
        <v>3228688</v>
      </c>
      <c r="J21" s="42">
        <f t="shared" si="0"/>
        <v>5023776</v>
      </c>
      <c r="L21" s="29"/>
      <c r="N21" s="58"/>
    </row>
    <row r="22" spans="1:14" s="13" customFormat="1" ht="15.75">
      <c r="A22" s="36">
        <v>18</v>
      </c>
      <c r="B22" s="37" t="s">
        <v>29</v>
      </c>
      <c r="C22" s="38">
        <v>780111</v>
      </c>
      <c r="D22" s="39">
        <v>1105808</v>
      </c>
      <c r="E22" s="40">
        <v>845667</v>
      </c>
      <c r="F22" s="40">
        <v>2371719</v>
      </c>
      <c r="G22" s="40">
        <v>229695</v>
      </c>
      <c r="H22" s="40">
        <v>8630645</v>
      </c>
      <c r="I22" s="41">
        <v>748527</v>
      </c>
      <c r="J22" s="42">
        <f t="shared" si="0"/>
        <v>13932061</v>
      </c>
      <c r="L22" s="29"/>
      <c r="N22" s="58"/>
    </row>
    <row r="23" spans="1:14" s="13" customFormat="1" ht="15.75">
      <c r="A23" s="36">
        <v>19</v>
      </c>
      <c r="B23" s="37" t="s">
        <v>30</v>
      </c>
      <c r="C23" s="38">
        <v>780112</v>
      </c>
      <c r="D23" s="39">
        <v>968364</v>
      </c>
      <c r="E23" s="40">
        <v>393983</v>
      </c>
      <c r="F23" s="40">
        <v>1048048</v>
      </c>
      <c r="G23" s="40">
        <v>447708</v>
      </c>
      <c r="H23" s="40">
        <v>7455943</v>
      </c>
      <c r="I23" s="41">
        <v>658665</v>
      </c>
      <c r="J23" s="42">
        <f t="shared" si="0"/>
        <v>10972711</v>
      </c>
      <c r="L23" s="29"/>
      <c r="N23" s="58"/>
    </row>
    <row r="24" spans="1:14" s="13" customFormat="1" ht="15.75">
      <c r="A24" s="36">
        <v>20</v>
      </c>
      <c r="B24" s="37" t="s">
        <v>31</v>
      </c>
      <c r="C24" s="38">
        <v>780056</v>
      </c>
      <c r="D24" s="39">
        <v>1022132</v>
      </c>
      <c r="E24" s="40">
        <v>260246</v>
      </c>
      <c r="F24" s="40">
        <v>683645</v>
      </c>
      <c r="G24" s="40">
        <v>192515</v>
      </c>
      <c r="H24" s="40">
        <v>7035642</v>
      </c>
      <c r="I24" s="41">
        <v>666129</v>
      </c>
      <c r="J24" s="42">
        <f t="shared" si="0"/>
        <v>9860309</v>
      </c>
      <c r="L24" s="29"/>
      <c r="N24" s="58"/>
    </row>
    <row r="25" spans="1:14" s="13" customFormat="1" ht="15.75">
      <c r="A25" s="36">
        <v>21</v>
      </c>
      <c r="B25" s="37" t="s">
        <v>32</v>
      </c>
      <c r="C25" s="38">
        <v>780113</v>
      </c>
      <c r="D25" s="39">
        <v>2091300</v>
      </c>
      <c r="E25" s="40">
        <v>880801</v>
      </c>
      <c r="F25" s="40">
        <v>3076194</v>
      </c>
      <c r="G25" s="40">
        <v>336623</v>
      </c>
      <c r="H25" s="40">
        <v>17324733</v>
      </c>
      <c r="I25" s="41">
        <v>2107249</v>
      </c>
      <c r="J25" s="42">
        <f t="shared" si="0"/>
        <v>25816900</v>
      </c>
      <c r="L25" s="29"/>
      <c r="N25" s="58"/>
    </row>
    <row r="26" spans="1:14" s="13" customFormat="1" ht="15.75">
      <c r="A26" s="36">
        <v>22</v>
      </c>
      <c r="B26" s="37" t="s">
        <v>33</v>
      </c>
      <c r="C26" s="38">
        <v>780188</v>
      </c>
      <c r="D26" s="39">
        <v>180888</v>
      </c>
      <c r="E26" s="40">
        <v>144710</v>
      </c>
      <c r="F26" s="40">
        <v>2578194</v>
      </c>
      <c r="G26" s="40">
        <v>27133</v>
      </c>
      <c r="H26" s="40">
        <v>372267</v>
      </c>
      <c r="I26" s="41">
        <v>169131</v>
      </c>
      <c r="J26" s="42">
        <f t="shared" si="0"/>
        <v>3472323</v>
      </c>
      <c r="L26" s="29"/>
      <c r="N26" s="58"/>
    </row>
    <row r="27" spans="1:14" s="13" customFormat="1" ht="15.75">
      <c r="A27" s="36">
        <v>23</v>
      </c>
      <c r="B27" s="37" t="s">
        <v>34</v>
      </c>
      <c r="C27" s="38">
        <v>780114</v>
      </c>
      <c r="D27" s="39">
        <v>2454540</v>
      </c>
      <c r="E27" s="40">
        <v>4002077</v>
      </c>
      <c r="F27" s="40">
        <v>12198767</v>
      </c>
      <c r="G27" s="40">
        <v>1966052</v>
      </c>
      <c r="H27" s="40">
        <v>3650234</v>
      </c>
      <c r="I27" s="41">
        <v>1738753</v>
      </c>
      <c r="J27" s="42">
        <f t="shared" si="0"/>
        <v>26010423</v>
      </c>
      <c r="L27" s="29"/>
      <c r="N27" s="58"/>
    </row>
    <row r="28" spans="1:14" s="13" customFormat="1" ht="15.75">
      <c r="A28" s="36">
        <v>24</v>
      </c>
      <c r="B28" s="37" t="s">
        <v>35</v>
      </c>
      <c r="C28" s="38">
        <v>780115</v>
      </c>
      <c r="D28" s="39">
        <v>1115199</v>
      </c>
      <c r="E28" s="40">
        <v>578536</v>
      </c>
      <c r="F28" s="40">
        <v>1169295</v>
      </c>
      <c r="G28" s="40">
        <v>200541</v>
      </c>
      <c r="H28" s="40">
        <v>1884770</v>
      </c>
      <c r="I28" s="41">
        <v>7726491</v>
      </c>
      <c r="J28" s="42">
        <f t="shared" si="0"/>
        <v>12674832</v>
      </c>
      <c r="L28" s="29"/>
      <c r="N28" s="58"/>
    </row>
    <row r="29" spans="1:14" s="13" customFormat="1" ht="15.75">
      <c r="A29" s="36">
        <v>25</v>
      </c>
      <c r="B29" s="37" t="s">
        <v>36</v>
      </c>
      <c r="C29" s="38">
        <v>780083</v>
      </c>
      <c r="D29" s="39">
        <v>566913</v>
      </c>
      <c r="E29" s="40">
        <v>364432</v>
      </c>
      <c r="F29" s="40">
        <v>1048979</v>
      </c>
      <c r="G29" s="40">
        <v>176779</v>
      </c>
      <c r="H29" s="40">
        <v>1396277</v>
      </c>
      <c r="I29" s="41">
        <v>3568704</v>
      </c>
      <c r="J29" s="42">
        <f t="shared" si="0"/>
        <v>7122084</v>
      </c>
      <c r="L29" s="29"/>
      <c r="N29" s="58"/>
    </row>
    <row r="30" spans="1:14" s="13" customFormat="1" ht="15.75">
      <c r="A30" s="36">
        <v>26</v>
      </c>
      <c r="B30" s="37" t="s">
        <v>37</v>
      </c>
      <c r="C30" s="38">
        <v>780057</v>
      </c>
      <c r="D30" s="39">
        <v>3422117</v>
      </c>
      <c r="E30" s="40">
        <v>1394356</v>
      </c>
      <c r="F30" s="40">
        <v>2210162</v>
      </c>
      <c r="G30" s="40">
        <v>444834</v>
      </c>
      <c r="H30" s="40">
        <v>7430287</v>
      </c>
      <c r="I30" s="41">
        <v>2044767</v>
      </c>
      <c r="J30" s="42">
        <f t="shared" si="0"/>
        <v>16946523</v>
      </c>
      <c r="L30" s="29"/>
      <c r="N30" s="58"/>
    </row>
    <row r="31" spans="1:14" s="13" customFormat="1" ht="15.75">
      <c r="A31" s="36">
        <v>27</v>
      </c>
      <c r="B31" s="37" t="s">
        <v>38</v>
      </c>
      <c r="C31" s="38">
        <v>780116</v>
      </c>
      <c r="D31" s="39">
        <v>2045484</v>
      </c>
      <c r="E31" s="40">
        <v>626421</v>
      </c>
      <c r="F31" s="40">
        <v>11838580</v>
      </c>
      <c r="G31" s="40">
        <v>280689</v>
      </c>
      <c r="H31" s="40">
        <v>2419657</v>
      </c>
      <c r="I31" s="41">
        <v>2026600</v>
      </c>
      <c r="J31" s="42">
        <f t="shared" si="0"/>
        <v>19237431</v>
      </c>
      <c r="L31" s="29"/>
      <c r="N31" s="58"/>
    </row>
    <row r="32" spans="1:14" s="13" customFormat="1" ht="15.75">
      <c r="A32" s="36">
        <v>28</v>
      </c>
      <c r="B32" s="37" t="s">
        <v>39</v>
      </c>
      <c r="C32" s="38">
        <v>780117</v>
      </c>
      <c r="D32" s="39">
        <v>6775056</v>
      </c>
      <c r="E32" s="40">
        <v>1830042</v>
      </c>
      <c r="F32" s="40">
        <v>2746430</v>
      </c>
      <c r="G32" s="40">
        <v>779053</v>
      </c>
      <c r="H32" s="40">
        <v>19422440</v>
      </c>
      <c r="I32" s="41">
        <v>3291543</v>
      </c>
      <c r="J32" s="42">
        <f t="shared" si="0"/>
        <v>34844564</v>
      </c>
      <c r="L32" s="29"/>
      <c r="N32" s="58"/>
    </row>
    <row r="33" spans="1:14" s="13" customFormat="1" ht="15.75">
      <c r="A33" s="36">
        <v>29</v>
      </c>
      <c r="B33" s="37" t="s">
        <v>40</v>
      </c>
      <c r="C33" s="38">
        <v>780118</v>
      </c>
      <c r="D33" s="39">
        <v>1293191</v>
      </c>
      <c r="E33" s="40">
        <v>363646</v>
      </c>
      <c r="F33" s="40">
        <v>707972</v>
      </c>
      <c r="G33" s="40">
        <v>353730</v>
      </c>
      <c r="H33" s="40">
        <v>2523808</v>
      </c>
      <c r="I33" s="41">
        <v>7274455</v>
      </c>
      <c r="J33" s="42">
        <f t="shared" si="0"/>
        <v>12516802</v>
      </c>
      <c r="L33" s="29"/>
      <c r="N33" s="58"/>
    </row>
    <row r="34" spans="1:14" s="13" customFormat="1" ht="15.75">
      <c r="A34" s="36">
        <v>30</v>
      </c>
      <c r="B34" s="37" t="s">
        <v>41</v>
      </c>
      <c r="C34" s="38">
        <v>780119</v>
      </c>
      <c r="D34" s="39">
        <v>1642392</v>
      </c>
      <c r="E34" s="40">
        <v>511077</v>
      </c>
      <c r="F34" s="40">
        <v>1400386</v>
      </c>
      <c r="G34" s="40">
        <v>357257</v>
      </c>
      <c r="H34" s="40">
        <v>7503759</v>
      </c>
      <c r="I34" s="41">
        <v>12255013</v>
      </c>
      <c r="J34" s="42">
        <f t="shared" si="0"/>
        <v>23669884</v>
      </c>
      <c r="L34" s="29"/>
      <c r="N34" s="58"/>
    </row>
    <row r="35" spans="1:14" s="13" customFormat="1" ht="15.75">
      <c r="A35" s="36">
        <v>31</v>
      </c>
      <c r="B35" s="37" t="s">
        <v>42</v>
      </c>
      <c r="C35" s="38">
        <v>780120</v>
      </c>
      <c r="D35" s="39">
        <v>1286225</v>
      </c>
      <c r="E35" s="40">
        <v>473632</v>
      </c>
      <c r="F35" s="40">
        <v>1035143</v>
      </c>
      <c r="G35" s="40">
        <v>187170</v>
      </c>
      <c r="H35" s="40">
        <v>1707815</v>
      </c>
      <c r="I35" s="41">
        <v>13772086</v>
      </c>
      <c r="J35" s="42">
        <f t="shared" si="0"/>
        <v>18462071</v>
      </c>
      <c r="L35" s="29"/>
      <c r="N35" s="58"/>
    </row>
    <row r="36" spans="1:14" s="13" customFormat="1" ht="15.75">
      <c r="A36" s="36">
        <v>32</v>
      </c>
      <c r="B36" s="37" t="s">
        <v>43</v>
      </c>
      <c r="C36" s="38">
        <v>780058</v>
      </c>
      <c r="D36" s="39">
        <v>381454</v>
      </c>
      <c r="E36" s="40">
        <v>304620</v>
      </c>
      <c r="F36" s="40">
        <v>828720</v>
      </c>
      <c r="G36" s="40">
        <v>113094</v>
      </c>
      <c r="H36" s="40">
        <v>1890497</v>
      </c>
      <c r="I36" s="41">
        <v>2830873</v>
      </c>
      <c r="J36" s="42">
        <f t="shared" si="0"/>
        <v>6349258</v>
      </c>
      <c r="L36" s="29"/>
      <c r="N36" s="58"/>
    </row>
    <row r="37" spans="1:14" s="13" customFormat="1" ht="15.75">
      <c r="A37" s="36">
        <v>33</v>
      </c>
      <c r="B37" s="37" t="s">
        <v>44</v>
      </c>
      <c r="C37" s="38">
        <v>780132</v>
      </c>
      <c r="D37" s="39">
        <v>3839811</v>
      </c>
      <c r="E37" s="40">
        <v>796158</v>
      </c>
      <c r="F37" s="40">
        <v>1572522</v>
      </c>
      <c r="G37" s="40">
        <v>12229489</v>
      </c>
      <c r="H37" s="40">
        <v>4764237</v>
      </c>
      <c r="I37" s="41">
        <v>10572153</v>
      </c>
      <c r="J37" s="42">
        <f t="shared" si="0"/>
        <v>33774370</v>
      </c>
      <c r="L37" s="29"/>
      <c r="N37" s="58"/>
    </row>
    <row r="38" spans="1:14" s="13" customFormat="1" ht="15.75">
      <c r="A38" s="36">
        <v>34</v>
      </c>
      <c r="B38" s="37" t="s">
        <v>45</v>
      </c>
      <c r="C38" s="38">
        <v>780059</v>
      </c>
      <c r="D38" s="39">
        <v>435929</v>
      </c>
      <c r="E38" s="40">
        <v>197695</v>
      </c>
      <c r="F38" s="40">
        <v>245638</v>
      </c>
      <c r="G38" s="40">
        <v>6910264</v>
      </c>
      <c r="H38" s="40">
        <v>3275485</v>
      </c>
      <c r="I38" s="41">
        <v>414828</v>
      </c>
      <c r="J38" s="42">
        <f t="shared" si="0"/>
        <v>11479839</v>
      </c>
      <c r="L38" s="29"/>
      <c r="N38" s="58"/>
    </row>
    <row r="39" spans="1:14" s="13" customFormat="1" ht="15.75">
      <c r="A39" s="36">
        <v>35</v>
      </c>
      <c r="B39" s="37" t="s">
        <v>46</v>
      </c>
      <c r="C39" s="38">
        <v>780060</v>
      </c>
      <c r="D39" s="39">
        <v>793141</v>
      </c>
      <c r="E39" s="40">
        <v>250968</v>
      </c>
      <c r="F39" s="40">
        <v>408278</v>
      </c>
      <c r="G39" s="40">
        <v>2771561</v>
      </c>
      <c r="H39" s="40">
        <v>1903175</v>
      </c>
      <c r="I39" s="41">
        <v>446469</v>
      </c>
      <c r="J39" s="42">
        <f t="shared" si="0"/>
        <v>6573592</v>
      </c>
      <c r="L39" s="29"/>
      <c r="N39" s="58"/>
    </row>
    <row r="40" spans="1:14" s="13" customFormat="1" ht="15.75">
      <c r="A40" s="36">
        <v>36</v>
      </c>
      <c r="B40" s="37" t="s">
        <v>47</v>
      </c>
      <c r="C40" s="38">
        <v>780121</v>
      </c>
      <c r="D40" s="39">
        <v>453037</v>
      </c>
      <c r="E40" s="40">
        <v>246720</v>
      </c>
      <c r="F40" s="40">
        <v>803513</v>
      </c>
      <c r="G40" s="40">
        <v>6541424</v>
      </c>
      <c r="H40" s="40">
        <v>839374</v>
      </c>
      <c r="I40" s="41">
        <v>552011</v>
      </c>
      <c r="J40" s="42">
        <f t="shared" si="0"/>
        <v>9436079</v>
      </c>
      <c r="L40" s="29"/>
      <c r="N40" s="58"/>
    </row>
    <row r="41" spans="1:14" s="13" customFormat="1" ht="15.75">
      <c r="A41" s="36">
        <v>37</v>
      </c>
      <c r="B41" s="37" t="s">
        <v>48</v>
      </c>
      <c r="C41" s="38">
        <v>780133</v>
      </c>
      <c r="D41" s="39">
        <v>38910</v>
      </c>
      <c r="E41" s="40">
        <v>85671</v>
      </c>
      <c r="F41" s="40">
        <v>359887</v>
      </c>
      <c r="G41" s="40">
        <v>8429</v>
      </c>
      <c r="H41" s="40">
        <v>447982</v>
      </c>
      <c r="I41" s="41">
        <v>41449</v>
      </c>
      <c r="J41" s="42">
        <f t="shared" si="0"/>
        <v>982328</v>
      </c>
      <c r="L41" s="29"/>
      <c r="N41" s="58"/>
    </row>
    <row r="42" spans="1:14" s="13" customFormat="1" ht="15.75">
      <c r="A42" s="36">
        <v>38</v>
      </c>
      <c r="B42" s="37" t="s">
        <v>49</v>
      </c>
      <c r="C42" s="38">
        <v>780190</v>
      </c>
      <c r="D42" s="39">
        <v>5311</v>
      </c>
      <c r="E42" s="40">
        <v>4249</v>
      </c>
      <c r="F42" s="40">
        <v>1652</v>
      </c>
      <c r="G42" s="40">
        <v>1534</v>
      </c>
      <c r="H42" s="40">
        <v>24312</v>
      </c>
      <c r="I42" s="41">
        <v>630456</v>
      </c>
      <c r="J42" s="42">
        <f t="shared" si="0"/>
        <v>667514</v>
      </c>
      <c r="L42" s="29"/>
      <c r="N42" s="58"/>
    </row>
    <row r="43" spans="1:14" s="13" customFormat="1" ht="15.75">
      <c r="A43" s="36">
        <v>39</v>
      </c>
      <c r="B43" s="37" t="s">
        <v>50</v>
      </c>
      <c r="C43" s="38">
        <v>780061</v>
      </c>
      <c r="D43" s="39">
        <v>1507549</v>
      </c>
      <c r="E43" s="40">
        <v>458000</v>
      </c>
      <c r="F43" s="40">
        <v>2151250</v>
      </c>
      <c r="G43" s="40">
        <v>630054</v>
      </c>
      <c r="H43" s="40">
        <v>7671130</v>
      </c>
      <c r="I43" s="41">
        <v>1661894</v>
      </c>
      <c r="J43" s="42">
        <f t="shared" si="0"/>
        <v>14079877</v>
      </c>
      <c r="L43" s="29"/>
      <c r="N43" s="58"/>
    </row>
    <row r="44" spans="1:14" s="13" customFormat="1" ht="15.75">
      <c r="A44" s="36">
        <v>40</v>
      </c>
      <c r="B44" s="37" t="s">
        <v>51</v>
      </c>
      <c r="C44" s="38">
        <v>780134</v>
      </c>
      <c r="D44" s="39">
        <v>1420296</v>
      </c>
      <c r="E44" s="40">
        <v>485492</v>
      </c>
      <c r="F44" s="40">
        <v>3886876</v>
      </c>
      <c r="G44" s="40">
        <v>180222</v>
      </c>
      <c r="H44" s="40">
        <v>1764685</v>
      </c>
      <c r="I44" s="41">
        <v>9754839</v>
      </c>
      <c r="J44" s="42">
        <f t="shared" si="0"/>
        <v>17492410</v>
      </c>
      <c r="L44" s="29"/>
      <c r="N44" s="58"/>
    </row>
    <row r="45" spans="1:14" s="13" customFormat="1" ht="15.75">
      <c r="A45" s="36">
        <v>41</v>
      </c>
      <c r="B45" s="37" t="s">
        <v>52</v>
      </c>
      <c r="C45" s="38">
        <v>780062</v>
      </c>
      <c r="D45" s="39">
        <v>4967425</v>
      </c>
      <c r="E45" s="40">
        <v>2617890</v>
      </c>
      <c r="F45" s="40">
        <v>2269932</v>
      </c>
      <c r="G45" s="40">
        <v>1616417</v>
      </c>
      <c r="H45" s="40">
        <v>14783007</v>
      </c>
      <c r="I45" s="41">
        <v>4682384</v>
      </c>
      <c r="J45" s="42">
        <f t="shared" si="0"/>
        <v>30937055</v>
      </c>
      <c r="L45" s="29"/>
      <c r="N45" s="58"/>
    </row>
    <row r="46" spans="1:14" s="13" customFormat="1" ht="15.75">
      <c r="A46" s="36">
        <v>42</v>
      </c>
      <c r="B46" s="37" t="s">
        <v>53</v>
      </c>
      <c r="C46" s="38">
        <v>780297</v>
      </c>
      <c r="D46" s="39">
        <v>2142</v>
      </c>
      <c r="E46" s="40">
        <v>1071</v>
      </c>
      <c r="F46" s="40">
        <v>2906</v>
      </c>
      <c r="G46" s="40">
        <v>765</v>
      </c>
      <c r="H46" s="40">
        <v>3824</v>
      </c>
      <c r="I46" s="41">
        <v>5660</v>
      </c>
      <c r="J46" s="42">
        <f t="shared" si="0"/>
        <v>16368</v>
      </c>
      <c r="L46" s="29"/>
      <c r="N46" s="58"/>
    </row>
    <row r="47" spans="1:14" s="13" customFormat="1" ht="15.75">
      <c r="A47" s="36">
        <v>43</v>
      </c>
      <c r="B47" s="37" t="s">
        <v>54</v>
      </c>
      <c r="C47" s="38">
        <v>780122</v>
      </c>
      <c r="D47" s="39">
        <v>1938900</v>
      </c>
      <c r="E47" s="40">
        <v>589495</v>
      </c>
      <c r="F47" s="40">
        <v>893869</v>
      </c>
      <c r="G47" s="40">
        <v>258493</v>
      </c>
      <c r="H47" s="40">
        <v>2812696</v>
      </c>
      <c r="I47" s="41">
        <v>19788827</v>
      </c>
      <c r="J47" s="42">
        <f t="shared" si="0"/>
        <v>26282280</v>
      </c>
      <c r="L47" s="29"/>
      <c r="N47" s="58"/>
    </row>
    <row r="48" spans="1:14" s="13" customFormat="1" ht="15.75">
      <c r="A48" s="36">
        <v>44</v>
      </c>
      <c r="B48" s="37" t="s">
        <v>55</v>
      </c>
      <c r="C48" s="38">
        <v>780063</v>
      </c>
      <c r="D48" s="39">
        <v>1225603</v>
      </c>
      <c r="E48" s="40">
        <v>577227</v>
      </c>
      <c r="F48" s="40">
        <v>1312654</v>
      </c>
      <c r="G48" s="40">
        <v>284597</v>
      </c>
      <c r="H48" s="40">
        <v>5474064</v>
      </c>
      <c r="I48" s="41">
        <v>1267079</v>
      </c>
      <c r="J48" s="42">
        <f t="shared" si="0"/>
        <v>10141224</v>
      </c>
      <c r="L48" s="29"/>
      <c r="N48" s="58"/>
    </row>
    <row r="49" spans="1:14" s="13" customFormat="1" ht="15.75">
      <c r="A49" s="36">
        <v>45</v>
      </c>
      <c r="B49" s="37" t="s">
        <v>56</v>
      </c>
      <c r="C49" s="38">
        <v>780123</v>
      </c>
      <c r="D49" s="39">
        <v>2096309</v>
      </c>
      <c r="E49" s="40">
        <v>1316871</v>
      </c>
      <c r="F49" s="40">
        <v>17661161</v>
      </c>
      <c r="G49" s="40">
        <v>3303789</v>
      </c>
      <c r="H49" s="40">
        <v>5255405</v>
      </c>
      <c r="I49" s="41">
        <v>1860573</v>
      </c>
      <c r="J49" s="42">
        <f t="shared" si="0"/>
        <v>31494108</v>
      </c>
      <c r="L49" s="29"/>
      <c r="N49" s="58"/>
    </row>
    <row r="50" spans="1:14" s="13" customFormat="1" ht="15.75">
      <c r="A50" s="36">
        <v>46</v>
      </c>
      <c r="B50" s="37" t="s">
        <v>57</v>
      </c>
      <c r="C50" s="38">
        <v>780124</v>
      </c>
      <c r="D50" s="39">
        <v>4042370</v>
      </c>
      <c r="E50" s="40">
        <v>1865527</v>
      </c>
      <c r="F50" s="40">
        <v>9885063</v>
      </c>
      <c r="G50" s="40">
        <v>851674</v>
      </c>
      <c r="H50" s="40">
        <v>23795661</v>
      </c>
      <c r="I50" s="41">
        <v>2506416</v>
      </c>
      <c r="J50" s="42">
        <f t="shared" si="0"/>
        <v>42946711</v>
      </c>
      <c r="L50" s="29"/>
      <c r="N50" s="58"/>
    </row>
    <row r="51" spans="1:14" s="13" customFormat="1" ht="15.75">
      <c r="A51" s="36">
        <v>47</v>
      </c>
      <c r="B51" s="37" t="s">
        <v>58</v>
      </c>
      <c r="C51" s="38">
        <v>780125</v>
      </c>
      <c r="D51" s="39">
        <v>778471</v>
      </c>
      <c r="E51" s="40">
        <v>358548</v>
      </c>
      <c r="F51" s="40">
        <v>1067881</v>
      </c>
      <c r="G51" s="40">
        <v>191161</v>
      </c>
      <c r="H51" s="40">
        <v>15866112</v>
      </c>
      <c r="I51" s="41">
        <v>549709</v>
      </c>
      <c r="J51" s="42">
        <f t="shared" si="0"/>
        <v>18811882</v>
      </c>
      <c r="L51" s="29"/>
      <c r="N51" s="58"/>
    </row>
    <row r="52" spans="1:14" s="13" customFormat="1" ht="15.75">
      <c r="A52" s="36">
        <v>48</v>
      </c>
      <c r="B52" s="37" t="s">
        <v>59</v>
      </c>
      <c r="C52" s="38">
        <v>780064</v>
      </c>
      <c r="D52" s="39">
        <v>887846</v>
      </c>
      <c r="E52" s="40">
        <v>730534</v>
      </c>
      <c r="F52" s="40">
        <v>929740</v>
      </c>
      <c r="G52" s="40">
        <v>223434</v>
      </c>
      <c r="H52" s="40">
        <v>4889125</v>
      </c>
      <c r="I52" s="41">
        <v>814488</v>
      </c>
      <c r="J52" s="42">
        <f t="shared" si="0"/>
        <v>8475167</v>
      </c>
      <c r="L52" s="29"/>
      <c r="N52" s="58"/>
    </row>
    <row r="53" spans="1:14" s="13" customFormat="1" ht="15.75">
      <c r="A53" s="36">
        <v>49</v>
      </c>
      <c r="B53" s="37" t="s">
        <v>60</v>
      </c>
      <c r="C53" s="38">
        <v>780065</v>
      </c>
      <c r="D53" s="39">
        <v>369547</v>
      </c>
      <c r="E53" s="40">
        <v>151523</v>
      </c>
      <c r="F53" s="40">
        <v>176776</v>
      </c>
      <c r="G53" s="40">
        <v>6429774</v>
      </c>
      <c r="H53" s="40">
        <v>2481434</v>
      </c>
      <c r="I53" s="41">
        <v>279305</v>
      </c>
      <c r="J53" s="42">
        <f t="shared" si="0"/>
        <v>9888359</v>
      </c>
      <c r="L53" s="29"/>
      <c r="N53" s="58"/>
    </row>
    <row r="54" spans="1:14" s="13" customFormat="1" ht="15.75">
      <c r="A54" s="36">
        <v>50</v>
      </c>
      <c r="B54" s="37" t="s">
        <v>61</v>
      </c>
      <c r="C54" s="38">
        <v>780126</v>
      </c>
      <c r="D54" s="39">
        <v>1310753</v>
      </c>
      <c r="E54" s="40">
        <v>364358</v>
      </c>
      <c r="F54" s="40">
        <v>1473970</v>
      </c>
      <c r="G54" s="40">
        <v>179924</v>
      </c>
      <c r="H54" s="40">
        <v>2238771</v>
      </c>
      <c r="I54" s="41">
        <v>12247837</v>
      </c>
      <c r="J54" s="42">
        <f t="shared" si="0"/>
        <v>17815613</v>
      </c>
      <c r="L54" s="29"/>
      <c r="N54" s="58"/>
    </row>
    <row r="55" spans="1:14" s="13" customFormat="1" ht="15.75">
      <c r="A55" s="36">
        <v>51</v>
      </c>
      <c r="B55" s="37" t="s">
        <v>62</v>
      </c>
      <c r="C55" s="38">
        <v>780066</v>
      </c>
      <c r="D55" s="39">
        <v>788421</v>
      </c>
      <c r="E55" s="40">
        <v>412958</v>
      </c>
      <c r="F55" s="40">
        <v>1414079</v>
      </c>
      <c r="G55" s="40">
        <v>153048</v>
      </c>
      <c r="H55" s="40">
        <v>1575308</v>
      </c>
      <c r="I55" s="41">
        <v>6163354</v>
      </c>
      <c r="J55" s="42">
        <f t="shared" si="0"/>
        <v>10507168</v>
      </c>
      <c r="L55" s="29"/>
      <c r="N55" s="58"/>
    </row>
    <row r="56" spans="1:14" s="13" customFormat="1" ht="15.75">
      <c r="A56" s="36">
        <v>52</v>
      </c>
      <c r="B56" s="37" t="s">
        <v>63</v>
      </c>
      <c r="C56" s="38">
        <v>780127</v>
      </c>
      <c r="D56" s="39">
        <v>1424479</v>
      </c>
      <c r="E56" s="40">
        <v>1371549</v>
      </c>
      <c r="F56" s="40">
        <v>9144459</v>
      </c>
      <c r="G56" s="40">
        <v>185176</v>
      </c>
      <c r="H56" s="40">
        <v>1916203</v>
      </c>
      <c r="I56" s="41">
        <v>1061803</v>
      </c>
      <c r="J56" s="42">
        <f t="shared" si="0"/>
        <v>15103669</v>
      </c>
      <c r="L56" s="29"/>
      <c r="N56" s="58"/>
    </row>
    <row r="57" spans="1:14" s="13" customFormat="1" ht="15.75">
      <c r="A57" s="36">
        <v>53</v>
      </c>
      <c r="B57" s="37" t="s">
        <v>64</v>
      </c>
      <c r="C57" s="38">
        <v>780067</v>
      </c>
      <c r="D57" s="39">
        <v>627769</v>
      </c>
      <c r="E57" s="40">
        <v>191654</v>
      </c>
      <c r="F57" s="40">
        <v>578506</v>
      </c>
      <c r="G57" s="40">
        <v>118265</v>
      </c>
      <c r="H57" s="40">
        <v>5515963</v>
      </c>
      <c r="I57" s="41">
        <v>1235461</v>
      </c>
      <c r="J57" s="42">
        <f t="shared" si="0"/>
        <v>8267618</v>
      </c>
      <c r="L57" s="29"/>
      <c r="N57" s="58"/>
    </row>
    <row r="58" spans="1:14" s="13" customFormat="1" ht="15.75">
      <c r="A58" s="36">
        <v>54</v>
      </c>
      <c r="B58" s="37" t="s">
        <v>65</v>
      </c>
      <c r="C58" s="38">
        <v>780129</v>
      </c>
      <c r="D58" s="39">
        <v>2789541</v>
      </c>
      <c r="E58" s="40">
        <v>3987287</v>
      </c>
      <c r="F58" s="40">
        <v>1671016</v>
      </c>
      <c r="G58" s="40">
        <v>522409</v>
      </c>
      <c r="H58" s="40">
        <v>5485531</v>
      </c>
      <c r="I58" s="41">
        <v>1502812</v>
      </c>
      <c r="J58" s="42">
        <f t="shared" si="0"/>
        <v>15958596</v>
      </c>
      <c r="L58" s="29"/>
      <c r="N58" s="58"/>
    </row>
    <row r="59" spans="1:14" s="13" customFormat="1" ht="15.75">
      <c r="A59" s="36">
        <v>55</v>
      </c>
      <c r="B59" s="37" t="s">
        <v>66</v>
      </c>
      <c r="C59" s="38">
        <v>780098</v>
      </c>
      <c r="D59" s="39">
        <v>1977604</v>
      </c>
      <c r="E59" s="40">
        <v>1491749</v>
      </c>
      <c r="F59" s="40">
        <v>8113852</v>
      </c>
      <c r="G59" s="40">
        <v>259189</v>
      </c>
      <c r="H59" s="40">
        <v>2412518</v>
      </c>
      <c r="I59" s="41">
        <v>2492000</v>
      </c>
      <c r="J59" s="42">
        <f t="shared" si="0"/>
        <v>16746912</v>
      </c>
      <c r="L59" s="29"/>
      <c r="N59" s="58"/>
    </row>
    <row r="60" spans="1:14" s="13" customFormat="1" ht="15.75">
      <c r="A60" s="36">
        <v>56</v>
      </c>
      <c r="B60" s="37" t="s">
        <v>67</v>
      </c>
      <c r="C60" s="38">
        <v>780050</v>
      </c>
      <c r="D60" s="39">
        <v>2804698</v>
      </c>
      <c r="E60" s="40">
        <v>467336</v>
      </c>
      <c r="F60" s="40">
        <v>804640</v>
      </c>
      <c r="G60" s="40">
        <v>236639</v>
      </c>
      <c r="H60" s="40">
        <v>4959742</v>
      </c>
      <c r="I60" s="41">
        <v>4695433</v>
      </c>
      <c r="J60" s="42">
        <f t="shared" si="0"/>
        <v>13968488</v>
      </c>
      <c r="L60" s="29"/>
      <c r="N60" s="58"/>
    </row>
    <row r="61" spans="1:14" s="13" customFormat="1" ht="15.75">
      <c r="A61" s="36">
        <v>57</v>
      </c>
      <c r="B61" s="37" t="s">
        <v>68</v>
      </c>
      <c r="C61" s="38">
        <v>780099</v>
      </c>
      <c r="D61" s="39">
        <v>4734279</v>
      </c>
      <c r="E61" s="40">
        <v>1692014</v>
      </c>
      <c r="F61" s="40">
        <v>11829190</v>
      </c>
      <c r="G61" s="40">
        <v>820801</v>
      </c>
      <c r="H61" s="40">
        <v>33243385</v>
      </c>
      <c r="I61" s="41">
        <v>2693875</v>
      </c>
      <c r="J61" s="42">
        <f t="shared" si="0"/>
        <v>55013544</v>
      </c>
      <c r="L61" s="29"/>
      <c r="N61" s="58"/>
    </row>
    <row r="62" spans="1:14" s="13" customFormat="1" ht="15.75">
      <c r="A62" s="36">
        <v>58</v>
      </c>
      <c r="B62" s="37" t="s">
        <v>69</v>
      </c>
      <c r="C62" s="38">
        <v>780100</v>
      </c>
      <c r="D62" s="39">
        <v>1047092</v>
      </c>
      <c r="E62" s="40">
        <v>1244228</v>
      </c>
      <c r="F62" s="40">
        <v>1064566</v>
      </c>
      <c r="G62" s="40">
        <v>8736909</v>
      </c>
      <c r="H62" s="40">
        <v>2435355</v>
      </c>
      <c r="I62" s="41">
        <v>6120366</v>
      </c>
      <c r="J62" s="42">
        <f t="shared" si="0"/>
        <v>20648516</v>
      </c>
      <c r="L62" s="29"/>
      <c r="N62" s="58"/>
    </row>
    <row r="63" spans="1:14" s="13" customFormat="1" ht="15.75">
      <c r="A63" s="36">
        <v>59</v>
      </c>
      <c r="B63" s="37" t="s">
        <v>70</v>
      </c>
      <c r="C63" s="38">
        <v>780101</v>
      </c>
      <c r="D63" s="39">
        <v>2680030</v>
      </c>
      <c r="E63" s="40">
        <v>943317</v>
      </c>
      <c r="F63" s="40">
        <v>2720247</v>
      </c>
      <c r="G63" s="40">
        <v>418259</v>
      </c>
      <c r="H63" s="40">
        <v>3794046</v>
      </c>
      <c r="I63" s="41">
        <v>21847773</v>
      </c>
      <c r="J63" s="42">
        <f t="shared" si="0"/>
        <v>32403672</v>
      </c>
      <c r="L63" s="29"/>
      <c r="N63" s="58"/>
    </row>
    <row r="64" spans="1:14" s="13" customFormat="1" ht="15.75">
      <c r="A64" s="36">
        <v>60</v>
      </c>
      <c r="B64" s="37" t="s">
        <v>71</v>
      </c>
      <c r="C64" s="38">
        <v>780102</v>
      </c>
      <c r="D64" s="39">
        <v>4228980</v>
      </c>
      <c r="E64" s="40">
        <v>598626</v>
      </c>
      <c r="F64" s="40">
        <v>10474853</v>
      </c>
      <c r="G64" s="40">
        <v>237951</v>
      </c>
      <c r="H64" s="40">
        <v>2679936</v>
      </c>
      <c r="I64" s="41">
        <v>3334928</v>
      </c>
      <c r="J64" s="42">
        <f t="shared" si="0"/>
        <v>21555274</v>
      </c>
      <c r="L64" s="29"/>
      <c r="N64" s="58"/>
    </row>
    <row r="65" spans="1:14" s="13" customFormat="1" ht="15.75">
      <c r="A65" s="36">
        <v>61</v>
      </c>
      <c r="B65" s="37" t="s">
        <v>72</v>
      </c>
      <c r="C65" s="38">
        <v>780103</v>
      </c>
      <c r="D65" s="39">
        <v>2536220</v>
      </c>
      <c r="E65" s="40">
        <v>660347</v>
      </c>
      <c r="F65" s="40">
        <v>891946</v>
      </c>
      <c r="G65" s="40">
        <v>265227</v>
      </c>
      <c r="H65" s="40">
        <v>6273295</v>
      </c>
      <c r="I65" s="41">
        <v>12874126</v>
      </c>
      <c r="J65" s="42">
        <f t="shared" si="0"/>
        <v>23501161</v>
      </c>
      <c r="L65" s="29"/>
      <c r="N65" s="58"/>
    </row>
    <row r="66" spans="1:14" s="13" customFormat="1" ht="15.75">
      <c r="A66" s="36">
        <v>62</v>
      </c>
      <c r="B66" s="37" t="s">
        <v>73</v>
      </c>
      <c r="C66" s="38">
        <v>780082</v>
      </c>
      <c r="D66" s="39">
        <v>6188517</v>
      </c>
      <c r="E66" s="40">
        <v>1508818</v>
      </c>
      <c r="F66" s="40">
        <v>47031277</v>
      </c>
      <c r="G66" s="40">
        <v>673241</v>
      </c>
      <c r="H66" s="40">
        <v>5976831</v>
      </c>
      <c r="I66" s="41">
        <v>5150864</v>
      </c>
      <c r="J66" s="42">
        <f t="shared" si="0"/>
        <v>66529548</v>
      </c>
      <c r="L66" s="29"/>
      <c r="N66" s="58"/>
    </row>
    <row r="67" spans="1:14" s="13" customFormat="1" ht="15.75">
      <c r="A67" s="36">
        <v>63</v>
      </c>
      <c r="B67" s="37" t="s">
        <v>74</v>
      </c>
      <c r="C67" s="38">
        <v>780194</v>
      </c>
      <c r="D67" s="39">
        <v>2035219</v>
      </c>
      <c r="E67" s="40">
        <v>414081</v>
      </c>
      <c r="F67" s="40">
        <v>759329</v>
      </c>
      <c r="G67" s="40">
        <v>356514</v>
      </c>
      <c r="H67" s="40">
        <v>4023366</v>
      </c>
      <c r="I67" s="41">
        <v>10171002</v>
      </c>
      <c r="J67" s="42">
        <f t="shared" si="0"/>
        <v>17759511</v>
      </c>
      <c r="L67" s="29"/>
      <c r="N67" s="58"/>
    </row>
    <row r="68" spans="1:14" s="13" customFormat="1" ht="15.75">
      <c r="A68" s="36">
        <v>64</v>
      </c>
      <c r="B68" s="37" t="s">
        <v>75</v>
      </c>
      <c r="C68" s="38">
        <v>780094</v>
      </c>
      <c r="D68" s="39">
        <v>2442687</v>
      </c>
      <c r="E68" s="40">
        <v>275108</v>
      </c>
      <c r="F68" s="40">
        <v>532014</v>
      </c>
      <c r="G68" s="40">
        <v>212701</v>
      </c>
      <c r="H68" s="40">
        <v>3239407</v>
      </c>
      <c r="I68" s="41">
        <v>12329924</v>
      </c>
      <c r="J68" s="42">
        <f t="shared" si="0"/>
        <v>19031841</v>
      </c>
      <c r="L68" s="29"/>
      <c r="N68" s="58"/>
    </row>
    <row r="69" spans="1:14" s="13" customFormat="1" ht="15.75">
      <c r="A69" s="36">
        <v>65</v>
      </c>
      <c r="B69" s="37" t="s">
        <v>76</v>
      </c>
      <c r="C69" s="38">
        <v>780192</v>
      </c>
      <c r="D69" s="39">
        <v>645468</v>
      </c>
      <c r="E69" s="40">
        <v>417333</v>
      </c>
      <c r="F69" s="40">
        <v>522824</v>
      </c>
      <c r="G69" s="40">
        <v>2894056</v>
      </c>
      <c r="H69" s="40">
        <v>1918736</v>
      </c>
      <c r="I69" s="41">
        <v>4714333</v>
      </c>
      <c r="J69" s="42">
        <f t="shared" si="0"/>
        <v>11112750</v>
      </c>
      <c r="L69" s="29"/>
      <c r="N69" s="58"/>
    </row>
    <row r="70" spans="1:14" s="13" customFormat="1" ht="15.75">
      <c r="A70" s="36">
        <v>66</v>
      </c>
      <c r="B70" s="37" t="s">
        <v>77</v>
      </c>
      <c r="C70" s="38">
        <v>780306</v>
      </c>
      <c r="D70" s="39">
        <v>620737</v>
      </c>
      <c r="E70" s="40">
        <v>7188348</v>
      </c>
      <c r="F70" s="40">
        <v>1045163</v>
      </c>
      <c r="G70" s="40">
        <v>7404030</v>
      </c>
      <c r="H70" s="40">
        <v>3620339</v>
      </c>
      <c r="I70" s="41">
        <v>599341</v>
      </c>
      <c r="J70" s="42">
        <f t="shared" ref="J70:J97" si="1">SUM(D70:I70)</f>
        <v>20477958</v>
      </c>
      <c r="L70" s="29"/>
      <c r="N70" s="58"/>
    </row>
    <row r="71" spans="1:14" s="13" customFormat="1" ht="15.75">
      <c r="A71" s="36">
        <v>67</v>
      </c>
      <c r="B71" s="37" t="s">
        <v>78</v>
      </c>
      <c r="C71" s="38">
        <v>780027</v>
      </c>
      <c r="D71" s="39">
        <v>660998</v>
      </c>
      <c r="E71" s="40">
        <v>150936</v>
      </c>
      <c r="F71" s="40">
        <v>697431</v>
      </c>
      <c r="G71" s="40">
        <v>100451</v>
      </c>
      <c r="H71" s="40">
        <v>973801</v>
      </c>
      <c r="I71" s="41">
        <v>4878891</v>
      </c>
      <c r="J71" s="42">
        <f t="shared" si="1"/>
        <v>7462508</v>
      </c>
      <c r="L71" s="29"/>
      <c r="N71" s="58"/>
    </row>
    <row r="72" spans="1:14" s="13" customFormat="1" ht="15.75">
      <c r="A72" s="36">
        <v>68</v>
      </c>
      <c r="B72" s="37" t="s">
        <v>79</v>
      </c>
      <c r="C72" s="38">
        <v>780086</v>
      </c>
      <c r="D72" s="39">
        <v>1350990</v>
      </c>
      <c r="E72" s="40">
        <v>2333045</v>
      </c>
      <c r="F72" s="40">
        <v>474572</v>
      </c>
      <c r="G72" s="40">
        <v>125278</v>
      </c>
      <c r="H72" s="40">
        <v>2919625</v>
      </c>
      <c r="I72" s="41">
        <v>964007</v>
      </c>
      <c r="J72" s="42">
        <f t="shared" si="1"/>
        <v>8167517</v>
      </c>
      <c r="L72" s="29"/>
      <c r="N72" s="58"/>
    </row>
    <row r="73" spans="1:14" s="13" customFormat="1" ht="15.75">
      <c r="A73" s="36">
        <v>69</v>
      </c>
      <c r="B73" s="37" t="s">
        <v>80</v>
      </c>
      <c r="C73" s="38">
        <v>780020</v>
      </c>
      <c r="D73" s="39">
        <v>947508</v>
      </c>
      <c r="E73" s="40">
        <v>94905</v>
      </c>
      <c r="F73" s="40">
        <v>293435</v>
      </c>
      <c r="G73" s="40">
        <v>113886</v>
      </c>
      <c r="H73" s="40">
        <v>2665541</v>
      </c>
      <c r="I73" s="41">
        <v>2022753</v>
      </c>
      <c r="J73" s="42">
        <f t="shared" si="1"/>
        <v>6138028</v>
      </c>
      <c r="L73" s="29"/>
      <c r="N73" s="58"/>
    </row>
    <row r="74" spans="1:14" s="13" customFormat="1" ht="15.75">
      <c r="A74" s="36">
        <v>70</v>
      </c>
      <c r="B74" s="37" t="s">
        <v>81</v>
      </c>
      <c r="C74" s="38">
        <v>780021</v>
      </c>
      <c r="D74" s="39">
        <v>896179</v>
      </c>
      <c r="E74" s="40">
        <v>165735</v>
      </c>
      <c r="F74" s="40">
        <v>703745</v>
      </c>
      <c r="G74" s="40">
        <v>82112</v>
      </c>
      <c r="H74" s="40">
        <v>1095162</v>
      </c>
      <c r="I74" s="41">
        <v>2367143</v>
      </c>
      <c r="J74" s="42">
        <f t="shared" si="1"/>
        <v>5310076</v>
      </c>
      <c r="L74" s="29"/>
      <c r="N74" s="58"/>
    </row>
    <row r="75" spans="1:14" s="13" customFormat="1" ht="15.75">
      <c r="A75" s="36">
        <v>71</v>
      </c>
      <c r="B75" s="37" t="s">
        <v>82</v>
      </c>
      <c r="C75" s="38">
        <v>780087</v>
      </c>
      <c r="D75" s="39">
        <v>1185367</v>
      </c>
      <c r="E75" s="40">
        <v>150638</v>
      </c>
      <c r="F75" s="40">
        <v>680469</v>
      </c>
      <c r="G75" s="40">
        <v>96616</v>
      </c>
      <c r="H75" s="40">
        <v>1266920</v>
      </c>
      <c r="I75" s="41">
        <v>8046680</v>
      </c>
      <c r="J75" s="42">
        <f t="shared" si="1"/>
        <v>11426690</v>
      </c>
      <c r="L75" s="29"/>
      <c r="N75" s="58"/>
    </row>
    <row r="76" spans="1:14" s="13" customFormat="1" ht="15.75">
      <c r="A76" s="36">
        <v>72</v>
      </c>
      <c r="B76" s="37" t="s">
        <v>83</v>
      </c>
      <c r="C76" s="38">
        <v>780088</v>
      </c>
      <c r="D76" s="39">
        <v>1965108</v>
      </c>
      <c r="E76" s="40">
        <v>464774</v>
      </c>
      <c r="F76" s="40">
        <v>10824543</v>
      </c>
      <c r="G76" s="40">
        <v>191132</v>
      </c>
      <c r="H76" s="40">
        <v>1605299</v>
      </c>
      <c r="I76" s="41">
        <v>1466912</v>
      </c>
      <c r="J76" s="42">
        <f t="shared" si="1"/>
        <v>16517768</v>
      </c>
      <c r="L76" s="29"/>
      <c r="N76" s="58"/>
    </row>
    <row r="77" spans="1:14" s="13" customFormat="1" ht="15.75">
      <c r="A77" s="36">
        <v>73</v>
      </c>
      <c r="B77" s="37" t="s">
        <v>84</v>
      </c>
      <c r="C77" s="38">
        <v>780089</v>
      </c>
      <c r="D77" s="39">
        <v>2812890</v>
      </c>
      <c r="E77" s="40">
        <v>1437780</v>
      </c>
      <c r="F77" s="40">
        <v>960246</v>
      </c>
      <c r="G77" s="40">
        <v>284345</v>
      </c>
      <c r="H77" s="40">
        <v>6516624</v>
      </c>
      <c r="I77" s="41">
        <v>2640419</v>
      </c>
      <c r="J77" s="42">
        <f t="shared" si="1"/>
        <v>14652304</v>
      </c>
      <c r="L77" s="29"/>
      <c r="N77" s="58"/>
    </row>
    <row r="78" spans="1:14" s="13" customFormat="1" ht="15.75">
      <c r="A78" s="36">
        <v>74</v>
      </c>
      <c r="B78" s="37" t="s">
        <v>85</v>
      </c>
      <c r="C78" s="38">
        <v>780022</v>
      </c>
      <c r="D78" s="39">
        <v>1459410</v>
      </c>
      <c r="E78" s="40">
        <v>593347</v>
      </c>
      <c r="F78" s="40">
        <v>2621127</v>
      </c>
      <c r="G78" s="40">
        <v>530139</v>
      </c>
      <c r="H78" s="40">
        <v>3982156</v>
      </c>
      <c r="I78" s="41">
        <v>553078</v>
      </c>
      <c r="J78" s="42">
        <f t="shared" si="1"/>
        <v>9739257</v>
      </c>
      <c r="L78" s="29"/>
      <c r="N78" s="58"/>
    </row>
    <row r="79" spans="1:14" s="13" customFormat="1" ht="31.5">
      <c r="A79" s="36">
        <v>75</v>
      </c>
      <c r="B79" s="37" t="s">
        <v>86</v>
      </c>
      <c r="C79" s="38">
        <v>780023</v>
      </c>
      <c r="D79" s="39">
        <v>1447873</v>
      </c>
      <c r="E79" s="40">
        <v>746544</v>
      </c>
      <c r="F79" s="40">
        <v>3788721</v>
      </c>
      <c r="G79" s="40">
        <v>247135</v>
      </c>
      <c r="H79" s="40">
        <v>2401990</v>
      </c>
      <c r="I79" s="41">
        <v>714688</v>
      </c>
      <c r="J79" s="42">
        <f t="shared" si="1"/>
        <v>9346951</v>
      </c>
      <c r="L79" s="29"/>
      <c r="N79" s="58"/>
    </row>
    <row r="80" spans="1:14" s="13" customFormat="1" ht="15.75">
      <c r="A80" s="36">
        <v>76</v>
      </c>
      <c r="B80" s="37" t="s">
        <v>87</v>
      </c>
      <c r="C80" s="38">
        <v>780090</v>
      </c>
      <c r="D80" s="39">
        <v>6763946</v>
      </c>
      <c r="E80" s="40">
        <v>1154320</v>
      </c>
      <c r="F80" s="40">
        <v>1450394</v>
      </c>
      <c r="G80" s="40">
        <v>9200902</v>
      </c>
      <c r="H80" s="40">
        <v>10388353</v>
      </c>
      <c r="I80" s="41">
        <v>4910197</v>
      </c>
      <c r="J80" s="42">
        <f t="shared" si="1"/>
        <v>33868112</v>
      </c>
      <c r="L80" s="29"/>
      <c r="N80" s="58"/>
    </row>
    <row r="81" spans="1:14" s="13" customFormat="1" ht="15.75">
      <c r="A81" s="36">
        <v>77</v>
      </c>
      <c r="B81" s="37" t="s">
        <v>88</v>
      </c>
      <c r="C81" s="38">
        <v>780024</v>
      </c>
      <c r="D81" s="39">
        <v>856710</v>
      </c>
      <c r="E81" s="40">
        <v>175189</v>
      </c>
      <c r="F81" s="40">
        <v>357656</v>
      </c>
      <c r="G81" s="40">
        <v>9095788</v>
      </c>
      <c r="H81" s="40">
        <v>5299855</v>
      </c>
      <c r="I81" s="41">
        <v>615500</v>
      </c>
      <c r="J81" s="42">
        <f t="shared" si="1"/>
        <v>16400698</v>
      </c>
      <c r="L81" s="29"/>
      <c r="N81" s="58"/>
    </row>
    <row r="82" spans="1:14" s="13" customFormat="1" ht="15.75">
      <c r="A82" s="36">
        <v>78</v>
      </c>
      <c r="B82" s="37" t="s">
        <v>89</v>
      </c>
      <c r="C82" s="38">
        <v>780025</v>
      </c>
      <c r="D82" s="39">
        <v>2311088</v>
      </c>
      <c r="E82" s="40">
        <v>4773340</v>
      </c>
      <c r="F82" s="40">
        <v>1362550</v>
      </c>
      <c r="G82" s="40">
        <v>274796</v>
      </c>
      <c r="H82" s="40">
        <v>2902237</v>
      </c>
      <c r="I82" s="41">
        <v>754259</v>
      </c>
      <c r="J82" s="42">
        <f t="shared" si="1"/>
        <v>12378270</v>
      </c>
      <c r="L82" s="29"/>
      <c r="N82" s="58"/>
    </row>
    <row r="83" spans="1:14" s="13" customFormat="1" ht="15.75">
      <c r="A83" s="36">
        <v>79</v>
      </c>
      <c r="B83" s="37" t="s">
        <v>90</v>
      </c>
      <c r="C83" s="38">
        <v>780026</v>
      </c>
      <c r="D83" s="39">
        <v>1537101</v>
      </c>
      <c r="E83" s="40">
        <v>212550</v>
      </c>
      <c r="F83" s="40">
        <v>678087</v>
      </c>
      <c r="G83" s="40">
        <v>430803</v>
      </c>
      <c r="H83" s="40">
        <v>2035297</v>
      </c>
      <c r="I83" s="41">
        <v>6643489</v>
      </c>
      <c r="J83" s="42">
        <f t="shared" si="1"/>
        <v>11537327</v>
      </c>
      <c r="L83" s="29"/>
      <c r="N83" s="58"/>
    </row>
    <row r="84" spans="1:14" s="13" customFormat="1" ht="15.75">
      <c r="A84" s="36">
        <v>80</v>
      </c>
      <c r="B84" s="37" t="s">
        <v>91</v>
      </c>
      <c r="C84" s="38">
        <v>780080</v>
      </c>
      <c r="D84" s="39">
        <v>4370159</v>
      </c>
      <c r="E84" s="40">
        <v>397420</v>
      </c>
      <c r="F84" s="40">
        <v>811907</v>
      </c>
      <c r="G84" s="40">
        <v>316473</v>
      </c>
      <c r="H84" s="40">
        <v>3903495</v>
      </c>
      <c r="I84" s="41">
        <v>11788018</v>
      </c>
      <c r="J84" s="42">
        <f t="shared" si="1"/>
        <v>21587472</v>
      </c>
      <c r="L84" s="29"/>
      <c r="N84" s="58"/>
    </row>
    <row r="85" spans="1:14" s="13" customFormat="1" ht="15.75">
      <c r="A85" s="36">
        <v>81</v>
      </c>
      <c r="B85" s="37" t="s">
        <v>92</v>
      </c>
      <c r="C85" s="38">
        <v>780028</v>
      </c>
      <c r="D85" s="39">
        <v>1654372</v>
      </c>
      <c r="E85" s="40">
        <v>383162</v>
      </c>
      <c r="F85" s="40">
        <v>7594448</v>
      </c>
      <c r="G85" s="40">
        <v>2410642</v>
      </c>
      <c r="H85" s="40">
        <v>3745889</v>
      </c>
      <c r="I85" s="41">
        <v>1856538</v>
      </c>
      <c r="J85" s="42">
        <f t="shared" si="1"/>
        <v>17645051</v>
      </c>
      <c r="L85" s="29"/>
      <c r="N85" s="58"/>
    </row>
    <row r="86" spans="1:14" s="13" customFormat="1" ht="15.75">
      <c r="A86" s="36">
        <v>82</v>
      </c>
      <c r="B86" s="37" t="s">
        <v>93</v>
      </c>
      <c r="C86" s="38">
        <v>780092</v>
      </c>
      <c r="D86" s="39">
        <v>3658143</v>
      </c>
      <c r="E86" s="40">
        <v>792018</v>
      </c>
      <c r="F86" s="40">
        <v>1458093</v>
      </c>
      <c r="G86" s="40">
        <v>8955653</v>
      </c>
      <c r="H86" s="40">
        <v>4514450</v>
      </c>
      <c r="I86" s="41">
        <v>21117847</v>
      </c>
      <c r="J86" s="42">
        <f t="shared" si="1"/>
        <v>40496204</v>
      </c>
      <c r="L86" s="29"/>
      <c r="N86" s="58"/>
    </row>
    <row r="87" spans="1:14" s="13" customFormat="1" ht="15.75">
      <c r="A87" s="36">
        <v>83</v>
      </c>
      <c r="B87" s="37" t="s">
        <v>94</v>
      </c>
      <c r="C87" s="38">
        <v>780131</v>
      </c>
      <c r="D87" s="39">
        <v>20543</v>
      </c>
      <c r="E87" s="40">
        <v>10645</v>
      </c>
      <c r="F87" s="40">
        <v>23344</v>
      </c>
      <c r="G87" s="40">
        <v>10271</v>
      </c>
      <c r="H87" s="40">
        <v>1683212</v>
      </c>
      <c r="I87" s="41">
        <v>418702</v>
      </c>
      <c r="J87" s="42">
        <f t="shared" si="1"/>
        <v>2166717</v>
      </c>
      <c r="L87" s="29"/>
      <c r="N87" s="58"/>
    </row>
    <row r="88" spans="1:14" s="13" customFormat="1" ht="15.75">
      <c r="A88" s="36">
        <v>84</v>
      </c>
      <c r="B88" s="37" t="s">
        <v>95</v>
      </c>
      <c r="C88" s="38">
        <v>780396</v>
      </c>
      <c r="D88" s="39">
        <v>4246530</v>
      </c>
      <c r="E88" s="40">
        <v>1534683</v>
      </c>
      <c r="F88" s="40">
        <v>8251322</v>
      </c>
      <c r="G88" s="40">
        <v>870557</v>
      </c>
      <c r="H88" s="40">
        <v>9343418</v>
      </c>
      <c r="I88" s="41">
        <v>3710828</v>
      </c>
      <c r="J88" s="42">
        <f t="shared" si="1"/>
        <v>27957338</v>
      </c>
      <c r="L88" s="29"/>
      <c r="N88" s="58"/>
    </row>
    <row r="89" spans="1:14" s="43" customFormat="1" ht="15.75">
      <c r="A89" s="36">
        <v>85</v>
      </c>
      <c r="B89" s="37" t="s">
        <v>96</v>
      </c>
      <c r="C89" s="38">
        <v>780340</v>
      </c>
      <c r="D89" s="39">
        <v>26935</v>
      </c>
      <c r="E89" s="40">
        <v>11590</v>
      </c>
      <c r="F89" s="40">
        <v>31180</v>
      </c>
      <c r="G89" s="40">
        <v>7672</v>
      </c>
      <c r="H89" s="40">
        <v>94844</v>
      </c>
      <c r="I89" s="41">
        <v>23508</v>
      </c>
      <c r="J89" s="42">
        <f t="shared" si="1"/>
        <v>195729</v>
      </c>
      <c r="L89" s="29"/>
      <c r="N89" s="58"/>
    </row>
    <row r="90" spans="1:14" s="13" customFormat="1" ht="15.75">
      <c r="A90" s="36">
        <v>86</v>
      </c>
      <c r="B90" s="37" t="s">
        <v>97</v>
      </c>
      <c r="C90" s="38">
        <v>780634</v>
      </c>
      <c r="D90" s="39">
        <v>58617</v>
      </c>
      <c r="E90" s="40">
        <v>15038</v>
      </c>
      <c r="F90" s="40">
        <v>47108</v>
      </c>
      <c r="G90" s="40">
        <v>15805</v>
      </c>
      <c r="H90" s="40">
        <v>97899</v>
      </c>
      <c r="I90" s="41">
        <v>58003</v>
      </c>
      <c r="J90" s="42">
        <f t="shared" si="1"/>
        <v>292470</v>
      </c>
      <c r="L90" s="29"/>
      <c r="N90" s="58"/>
    </row>
    <row r="91" spans="1:14" s="13" customFormat="1" ht="15.75">
      <c r="A91" s="36">
        <v>87</v>
      </c>
      <c r="B91" s="37" t="s">
        <v>98</v>
      </c>
      <c r="C91" s="38">
        <v>780245</v>
      </c>
      <c r="D91" s="39">
        <v>540698</v>
      </c>
      <c r="E91" s="40">
        <v>14862</v>
      </c>
      <c r="F91" s="40">
        <v>36566</v>
      </c>
      <c r="G91" s="40">
        <v>6369</v>
      </c>
      <c r="H91" s="40">
        <v>180233</v>
      </c>
      <c r="I91" s="41">
        <v>99080</v>
      </c>
      <c r="J91" s="42">
        <f t="shared" si="1"/>
        <v>877808</v>
      </c>
      <c r="L91" s="29"/>
      <c r="N91" s="58"/>
    </row>
    <row r="92" spans="1:14" s="13" customFormat="1" ht="31.5">
      <c r="A92" s="36">
        <v>88</v>
      </c>
      <c r="B92" s="37" t="s">
        <v>99</v>
      </c>
      <c r="C92" s="38">
        <v>780152</v>
      </c>
      <c r="D92" s="39">
        <v>35273</v>
      </c>
      <c r="E92" s="40">
        <v>8127</v>
      </c>
      <c r="F92" s="40">
        <v>54811</v>
      </c>
      <c r="G92" s="40">
        <v>16253</v>
      </c>
      <c r="H92" s="40">
        <v>144895</v>
      </c>
      <c r="I92" s="41">
        <v>67778</v>
      </c>
      <c r="J92" s="42">
        <f t="shared" si="1"/>
        <v>327137</v>
      </c>
      <c r="L92" s="29"/>
      <c r="N92" s="58"/>
    </row>
    <row r="93" spans="1:14" s="13" customFormat="1" ht="15.75">
      <c r="A93" s="36">
        <v>89</v>
      </c>
      <c r="B93" s="37" t="s">
        <v>100</v>
      </c>
      <c r="C93" s="38">
        <v>780039</v>
      </c>
      <c r="D93" s="39">
        <v>285062</v>
      </c>
      <c r="E93" s="40">
        <v>125738</v>
      </c>
      <c r="F93" s="40">
        <v>222855</v>
      </c>
      <c r="G93" s="40">
        <v>38880</v>
      </c>
      <c r="H93" s="40">
        <v>560529</v>
      </c>
      <c r="I93" s="41">
        <v>2793380</v>
      </c>
      <c r="J93" s="42">
        <f t="shared" si="1"/>
        <v>4026444</v>
      </c>
      <c r="L93" s="29"/>
      <c r="N93" s="58"/>
    </row>
    <row r="94" spans="1:14" s="13" customFormat="1" ht="15.75">
      <c r="A94" s="36">
        <v>90</v>
      </c>
      <c r="B94" s="37" t="s">
        <v>101</v>
      </c>
      <c r="C94" s="38">
        <v>780049</v>
      </c>
      <c r="D94" s="39">
        <v>452</v>
      </c>
      <c r="E94" s="40">
        <v>301</v>
      </c>
      <c r="F94" s="40">
        <v>753</v>
      </c>
      <c r="G94" s="40">
        <v>452</v>
      </c>
      <c r="H94" s="40">
        <v>2561</v>
      </c>
      <c r="I94" s="41">
        <v>47150</v>
      </c>
      <c r="J94" s="42">
        <f t="shared" si="1"/>
        <v>51669</v>
      </c>
      <c r="L94" s="29"/>
      <c r="N94" s="58"/>
    </row>
    <row r="95" spans="1:14" s="13" customFormat="1" ht="15.75">
      <c r="A95" s="36">
        <v>91</v>
      </c>
      <c r="B95" s="37" t="s">
        <v>102</v>
      </c>
      <c r="C95" s="38">
        <v>780019</v>
      </c>
      <c r="D95" s="39">
        <v>178400</v>
      </c>
      <c r="E95" s="40">
        <v>2766</v>
      </c>
      <c r="F95" s="40">
        <v>8989</v>
      </c>
      <c r="G95" s="40">
        <v>2305</v>
      </c>
      <c r="H95" s="40">
        <v>23280</v>
      </c>
      <c r="I95" s="41">
        <v>17056</v>
      </c>
      <c r="J95" s="42">
        <f t="shared" si="1"/>
        <v>232796</v>
      </c>
      <c r="L95" s="29"/>
      <c r="N95" s="58"/>
    </row>
    <row r="96" spans="1:14" s="13" customFormat="1" ht="31.5">
      <c r="A96" s="36">
        <v>92</v>
      </c>
      <c r="B96" s="37" t="s">
        <v>103</v>
      </c>
      <c r="C96" s="38">
        <v>780018</v>
      </c>
      <c r="D96" s="39">
        <v>48546</v>
      </c>
      <c r="E96" s="40">
        <v>21107</v>
      </c>
      <c r="F96" s="40">
        <v>408501</v>
      </c>
      <c r="G96" s="40">
        <v>8605</v>
      </c>
      <c r="H96" s="40">
        <v>74199</v>
      </c>
      <c r="I96" s="41">
        <v>353786</v>
      </c>
      <c r="J96" s="42">
        <f t="shared" si="1"/>
        <v>914744</v>
      </c>
      <c r="L96" s="29"/>
      <c r="N96" s="58"/>
    </row>
    <row r="97" spans="1:14" s="13" customFormat="1" ht="16.5" thickBot="1">
      <c r="A97" s="44">
        <v>93</v>
      </c>
      <c r="B97" s="37" t="s">
        <v>104</v>
      </c>
      <c r="C97" s="45">
        <v>780041</v>
      </c>
      <c r="D97" s="39">
        <v>172567</v>
      </c>
      <c r="E97" s="40">
        <v>546346</v>
      </c>
      <c r="F97" s="40">
        <v>194796</v>
      </c>
      <c r="G97" s="40">
        <v>39647</v>
      </c>
      <c r="H97" s="40">
        <v>489970</v>
      </c>
      <c r="I97" s="41">
        <v>496616</v>
      </c>
      <c r="J97" s="46">
        <f t="shared" si="1"/>
        <v>1939942</v>
      </c>
      <c r="L97" s="29"/>
      <c r="N97" s="58"/>
    </row>
    <row r="98" spans="1:14" ht="16.5" thickBot="1">
      <c r="A98" s="47"/>
      <c r="B98" s="48" t="s">
        <v>105</v>
      </c>
      <c r="C98" s="49"/>
      <c r="D98" s="50">
        <f t="shared" ref="D98:I98" si="2">SUM(D5:D97)</f>
        <v>149474664</v>
      </c>
      <c r="E98" s="51">
        <f t="shared" si="2"/>
        <v>81754558</v>
      </c>
      <c r="F98" s="51">
        <f t="shared" si="2"/>
        <v>273198551</v>
      </c>
      <c r="G98" s="51">
        <f t="shared" si="2"/>
        <v>116813581</v>
      </c>
      <c r="H98" s="51">
        <f t="shared" si="2"/>
        <v>414081078</v>
      </c>
      <c r="I98" s="52">
        <f t="shared" si="2"/>
        <v>360356190</v>
      </c>
      <c r="J98" s="53">
        <f>D98+E98+F98+G98+H98+I98</f>
        <v>1395678622</v>
      </c>
      <c r="L98" s="29"/>
      <c r="N98" s="58"/>
    </row>
    <row r="100" spans="1:14" ht="12.75">
      <c r="D100" s="56"/>
      <c r="E100" s="56"/>
      <c r="F100" s="56"/>
      <c r="G100" s="56"/>
      <c r="H100" s="56"/>
      <c r="I100" s="56"/>
    </row>
    <row r="101" spans="1:14" ht="12.75">
      <c r="D101" s="56"/>
      <c r="E101" s="56"/>
      <c r="F101" s="56"/>
      <c r="G101" s="56"/>
      <c r="H101" s="56"/>
      <c r="I101" s="56"/>
    </row>
    <row r="102" spans="1:14" ht="12.75">
      <c r="J102" s="57"/>
    </row>
    <row r="104" spans="1:14" ht="12.75">
      <c r="D104" s="57"/>
      <c r="E104" s="57"/>
      <c r="F104" s="57"/>
      <c r="G104" s="57"/>
      <c r="H104" s="57"/>
      <c r="I104" s="57"/>
      <c r="J104" s="57"/>
    </row>
  </sheetData>
  <mergeCells count="5">
    <mergeCell ref="A1:J1"/>
    <mergeCell ref="A3:A4"/>
    <mergeCell ref="B3:B4"/>
    <mergeCell ref="C3:C4"/>
    <mergeCell ref="D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СМО февр-нояб</vt:lpstr>
      <vt:lpstr>СМО 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Екатерина Минина</cp:lastModifiedBy>
  <dcterms:created xsi:type="dcterms:W3CDTF">2026-02-03T08:16:44Z</dcterms:created>
  <dcterms:modified xsi:type="dcterms:W3CDTF">2026-02-03T08:17:58Z</dcterms:modified>
</cp:coreProperties>
</file>