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2" windowWidth="20736" windowHeight="11760"/>
  </bookViews>
  <sheets>
    <sheet name="январь-ноябрь 2021 СМО" sheetId="1" r:id="rId1"/>
    <sheet name="декабрь 2021 СМО" sheetId="2" r:id="rId2"/>
  </sheets>
  <calcPr calcId="125725"/>
</workbook>
</file>

<file path=xl/calcChain.xml><?xml version="1.0" encoding="utf-8"?>
<calcChain xmlns="http://schemas.openxmlformats.org/spreadsheetml/2006/main">
  <c r="J106" i="2"/>
  <c r="I106"/>
  <c r="H106"/>
  <c r="G106"/>
  <c r="F106"/>
  <c r="E106"/>
  <c r="D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I106" i="1"/>
  <c r="H106"/>
  <c r="G106"/>
  <c r="F106"/>
  <c r="J106" s="1"/>
  <c r="E106"/>
  <c r="D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<sst xmlns="http://schemas.openxmlformats.org/spreadsheetml/2006/main" count="226" uniqueCount="115">
  <si>
    <t>№ п/п</t>
  </si>
  <si>
    <t>Наименование</t>
  </si>
  <si>
    <t>Реестровый номер МО</t>
  </si>
  <si>
    <t>СМО</t>
  </si>
  <si>
    <t>ГСМК</t>
  </si>
  <si>
    <t>Капитал-полис</t>
  </si>
  <si>
    <t>МАКС-М</t>
  </si>
  <si>
    <t>РЕСО-мед</t>
  </si>
  <si>
    <t>СОГАЗ-Мед</t>
  </si>
  <si>
    <t>Общий итог</t>
  </si>
  <si>
    <t>АО "СЗЦДМ"</t>
  </si>
  <si>
    <t>СПб ГБУЗ "ГП -75"</t>
  </si>
  <si>
    <t>СПб ГУП "Пассажиравтотранс" (МСЧ-70)</t>
  </si>
  <si>
    <t>Поликлиника №4 ФТС России</t>
  </si>
  <si>
    <t>СПб ГБУЗ "Городская поликлиника №76"</t>
  </si>
  <si>
    <t>ООО "МЦ Эко-безопасность"</t>
  </si>
  <si>
    <t>СПб ГАУЗ Городская поликлиника № 81</t>
  </si>
  <si>
    <t>ООО "Современная медицина"</t>
  </si>
  <si>
    <t>СПб ГБУЗ "Городская поликлиника №77 Невского района"</t>
  </si>
  <si>
    <t>СПб ГБУЗ "ГП №22"</t>
  </si>
  <si>
    <t>СПб ГБУЗ "Городская поликлиника №60 Пушкинского района"</t>
  </si>
  <si>
    <t>СПб ГБУЗ "Городская поликлиника №32"</t>
  </si>
  <si>
    <t>СПб ГБУЗ "Городская поликлиника №6"</t>
  </si>
  <si>
    <t>СПб ГБУЗ "Поликлиника №28"</t>
  </si>
  <si>
    <t>СПб ГБУЗ "Городская поликлиника №38"</t>
  </si>
  <si>
    <t>СПб ГБУЗ "Поликлиника №48"</t>
  </si>
  <si>
    <t>СПб ГБУЗ "Городская поликлиника №34"</t>
  </si>
  <si>
    <t>СПб ГБУЗ "Городская поликлиника №100"</t>
  </si>
  <si>
    <t>СПб ГБУЗ "Городская поликлиника №46"</t>
  </si>
  <si>
    <t>ГБОУ ВПО ПСПБГМУ ИМ. И.П. ПАВЛОВА МИНЗДРАВА РОССИИ</t>
  </si>
  <si>
    <t>СПб ГБУЗ ГП № 95</t>
  </si>
  <si>
    <t>СПб ГБУЗ "Городская поликлиника №25 Невского района"</t>
  </si>
  <si>
    <t>СПб ГБУЗ "Городская поликлиника  №39"</t>
  </si>
  <si>
    <t>СПб ГБУЗ "Городская поликлиника №117"</t>
  </si>
  <si>
    <t>ФКУЗ "МСЧ МВД России по г. Санкт-Петербургу и Ленинградской области"</t>
  </si>
  <si>
    <t>СПб ГБУЗ "ГП №120"</t>
  </si>
  <si>
    <t>СПб ГБУЗ "Городская поликлиника №94"</t>
  </si>
  <si>
    <t>СПб ГБУЗ "Городская поликлиника №87"</t>
  </si>
  <si>
    <t>СПб ГБУЗ "Городская поликлиника №96"</t>
  </si>
  <si>
    <t>СПб ГБУЗ "Николаевская больница"</t>
  </si>
  <si>
    <t>СПб ГБУЗ "Городская поликлиника №21"</t>
  </si>
  <si>
    <t>ГБУЗ ГП №17</t>
  </si>
  <si>
    <t>СПб ГБУЗ "Городская поликлиника №99"</t>
  </si>
  <si>
    <t>СПб ГБУЗ "Городская поликлиника №14"</t>
  </si>
  <si>
    <t>СПб ГБУЗ "Городская поликлиника №112"</t>
  </si>
  <si>
    <t>Военно-медицинская академия имени С.М.Кирова</t>
  </si>
  <si>
    <t>СПб ГБУЗ "Городская поликлиника №107"</t>
  </si>
  <si>
    <t>СПб ГБУЗ "Городская поликлиника № 52"</t>
  </si>
  <si>
    <t>СПб ГБУЗ "Поликлиника №98"</t>
  </si>
  <si>
    <t>СПб ГБУЗ "Городская поликлиника № 104"</t>
  </si>
  <si>
    <t>СПб ГБУЗ "ГП №71"</t>
  </si>
  <si>
    <t>ФГБОУ ВО СЗГМУ им. И.И. Мечникова Минздрава России</t>
  </si>
  <si>
    <t>СПб ГБУЗ "Городская поликлиника №97"</t>
  </si>
  <si>
    <t>СПб ГБУЗ "Городская поликлиника №102"</t>
  </si>
  <si>
    <t>ООО "НИЦ Эко-безопасность"</t>
  </si>
  <si>
    <t>СПб ГАУЗ "Городская поликлиника №40"</t>
  </si>
  <si>
    <t>СПб ГБУЗ "Городская клиническая больница №31"</t>
  </si>
  <si>
    <t>ЧУЗ "КБ "РЖД-МЕДИЦИНА" Г. С-ПЕТЕРБУРГ"</t>
  </si>
  <si>
    <t>СПб ГБУЗ "ГП №27"</t>
  </si>
  <si>
    <t>СПб ГБУЗ "Поликлиника №37"</t>
  </si>
  <si>
    <t>СПб ГБУЗ "Городская поликлиника №4"</t>
  </si>
  <si>
    <t>СПб ГБУЗ "Городская поликлиника № 86"</t>
  </si>
  <si>
    <t>СПб ГБУЗ "Городская поликлиника №23"</t>
  </si>
  <si>
    <t>ООО "Городские поликлиники"</t>
  </si>
  <si>
    <t>СПб ГБУЗ "Городская поликлиника №19"</t>
  </si>
  <si>
    <t>Городская поликлиника № 44</t>
  </si>
  <si>
    <t>СПб ГБУЗ "Городская поликлиника №43"</t>
  </si>
  <si>
    <t>СПб ГБУЗ "Городская поликлиника №72"</t>
  </si>
  <si>
    <t>СПб ГБУЗ "Городская поликлиника № 109"</t>
  </si>
  <si>
    <t>СПб ГБУЗ "Городская поликлиника №54"</t>
  </si>
  <si>
    <t>СПб ГБУЗ ГП-24</t>
  </si>
  <si>
    <t>ФГБУ СЗОНКЦ им.Л.Г.Соколова ФМБА России</t>
  </si>
  <si>
    <t>ФГБНУ "ИЭМ"</t>
  </si>
  <si>
    <t>СПб ГБУЗ "Городская поликлиника №49"</t>
  </si>
  <si>
    <t>СПб ГБУЗ "Поликлиника № 88"</t>
  </si>
  <si>
    <t>СПб ГБУЗ "Городская поликлиника №74"</t>
  </si>
  <si>
    <t>СПб ГБУЗ "ГП № 56"</t>
  </si>
  <si>
    <t>СПб больница РАН</t>
  </si>
  <si>
    <t>СПб ГБУЗ "Городская поликлиника №3"</t>
  </si>
  <si>
    <t>СПб ГБУЗ "Городская поликлиника №78"</t>
  </si>
  <si>
    <t>СПб ГБУЗ "Городская поликлиника №106"</t>
  </si>
  <si>
    <t>СПб ГБУЗ "Городская поликлиника №93"</t>
  </si>
  <si>
    <t>СПб ГБУЗ "Городская больница №40"</t>
  </si>
  <si>
    <t>СПб ГБУЗ "Городская поликлиника № 114"</t>
  </si>
  <si>
    <t>СПб ГБУЗ "Городская поликлиника №91"</t>
  </si>
  <si>
    <t>СПб ГБУЗ "Городская поликлиника №30"</t>
  </si>
  <si>
    <t>СПб ГБУЗ "Городская поликлиника №111"</t>
  </si>
  <si>
    <t>СПб ГБУЗ "Городская поликлиника №51"</t>
  </si>
  <si>
    <t>СПб ГБУЗ "Городская поликлиника № 8"</t>
  </si>
  <si>
    <t>ООО "ЦСМ "XXI век"</t>
  </si>
  <si>
    <t>СПб ГБУЗ "Городская поликлиника №122"</t>
  </si>
  <si>
    <t>СПб ГБУЗ "ДГП №71"</t>
  </si>
  <si>
    <t>СПб ГБУЗ "Детская городская поликлиника №8"</t>
  </si>
  <si>
    <t>СПб ГБУЗ "Детская городская поликлиника №19"</t>
  </si>
  <si>
    <t>СПб ГБУЗ "ДГП №44"</t>
  </si>
  <si>
    <t>СПб ГБУЗ "Детская городская поликлиника № 7"</t>
  </si>
  <si>
    <t>СПб ГБУЗ "Детская городская поликлиника №35"</t>
  </si>
  <si>
    <t>СПб ГБУЗ "ДГП №51"</t>
  </si>
  <si>
    <t>СПб ГБУЗ "Детская городская поликлиника №11"</t>
  </si>
  <si>
    <t>СПб ГБУЗ "Детская городская поликлиника №45 Невского района"</t>
  </si>
  <si>
    <t>СПб ГБУЗ "ГП №63"</t>
  </si>
  <si>
    <t>СПб ГБУЗ ДП №30</t>
  </si>
  <si>
    <t>СПб ГБУЗ ДГП № 68</t>
  </si>
  <si>
    <t>СПб ГБУЗ "Детская городская поликлиника №29"</t>
  </si>
  <si>
    <t>СПбГБУЗ "Городская поликлиника №118"</t>
  </si>
  <si>
    <t>СПб ГБУЗ ДГП №49</t>
  </si>
  <si>
    <t>СПб ГБУЗ "Детская городская поликлиника №17"</t>
  </si>
  <si>
    <t>СПб ГБУЗ "ДГП №73"</t>
  </si>
  <si>
    <t>СПб ГБУЗ "Детская городская поликлиника №62"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</si>
  <si>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</si>
  <si>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4"/>
        <color indexed="10"/>
        <rFont val="Times New Roman"/>
        <family val="1"/>
        <charset val="204"/>
      </rPr>
      <t>на декабрь 2021 года.</t>
    </r>
    <r>
      <rPr>
        <b/>
        <sz val="14"/>
        <rFont val="Times New Roman"/>
        <family val="1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</si>
  <si>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4"/>
        <color indexed="10"/>
        <rFont val="Times New Roman"/>
        <family val="1"/>
        <charset val="204"/>
      </rPr>
      <t>на январь-ноябрь 2021 года.</t>
    </r>
    <r>
      <rPr>
        <b/>
        <sz val="14"/>
        <rFont val="Times New Roman"/>
        <family val="1"/>
        <charset val="204"/>
      </rPr>
      <t xml:space="preserve">  </t>
    </r>
  </si>
  <si>
    <t>Капитал - МС</t>
  </si>
  <si>
    <t xml:space="preserve">Капитал - МС </t>
  </si>
  <si>
    <t>Приложение №3 к решению заседания Комиссии по разработке территориальной программы обязательного медицинского страхования в Санкт-Петербурге от 29.12.2020 №24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</si>
</sst>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7">
    <xf numFmtId="0" fontId="0" fillId="0" borderId="0" xfId="0"/>
    <xf numFmtId="165" fontId="9" fillId="0" borderId="2" xfId="4" applyNumberFormat="1" applyFont="1" applyFill="1" applyBorder="1"/>
    <xf numFmtId="165" fontId="0" fillId="0" borderId="0" xfId="4" applyNumberFormat="1" applyFont="1" applyFill="1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165" fontId="0" fillId="0" borderId="0" xfId="4" applyNumberFormat="1" applyFont="1" applyFill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10" fillId="0" borderId="2" xfId="0" applyNumberFormat="1" applyFont="1" applyFill="1" applyBorder="1"/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165" fontId="9" fillId="0" borderId="2" xfId="3" applyNumberFormat="1" applyFont="1" applyFill="1" applyBorder="1" applyAlignment="1">
      <alignment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9" fillId="0" borderId="7" xfId="0" applyNumberFormat="1" applyFont="1" applyFill="1" applyBorder="1"/>
    <xf numFmtId="3" fontId="9" fillId="0" borderId="2" xfId="0" applyNumberFormat="1" applyFont="1" applyFill="1" applyBorder="1"/>
    <xf numFmtId="0" fontId="0" fillId="0" borderId="0" xfId="0" applyFill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14" fillId="0" borderId="0" xfId="0" applyFont="1" applyFill="1" applyAlignment="1"/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</cellXfs>
  <cellStyles count="5">
    <cellStyle name="Обычный" xfId="0" builtinId="0"/>
    <cellStyle name="Обычный 2" xfId="2"/>
    <cellStyle name="Обычный 3" xfId="1"/>
    <cellStyle name="Финансовый 2" xfId="4"/>
    <cellStyle name="Финансов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6"/>
  <sheetViews>
    <sheetView tabSelected="1" workbookViewId="0">
      <selection activeCell="G2" sqref="G2"/>
    </sheetView>
  </sheetViews>
  <sheetFormatPr defaultRowHeight="14.4"/>
  <cols>
    <col min="1" max="1" width="5.33203125" style="3" customWidth="1"/>
    <col min="2" max="2" width="63.109375" style="3" customWidth="1"/>
    <col min="3" max="3" width="9.109375" style="24"/>
    <col min="4" max="4" width="14.44140625" style="3" customWidth="1"/>
    <col min="5" max="5" width="15.109375" style="3" customWidth="1"/>
    <col min="6" max="6" width="14.33203125" style="3" customWidth="1"/>
    <col min="7" max="7" width="15.44140625" style="3" customWidth="1"/>
    <col min="8" max="8" width="17.109375" style="3" customWidth="1"/>
    <col min="9" max="9" width="13.33203125" style="3" customWidth="1"/>
    <col min="10" max="10" width="16.5546875" style="3" customWidth="1"/>
    <col min="11" max="11" width="13.5546875" style="2" customWidth="1"/>
    <col min="12" max="256" width="9.109375" style="3"/>
    <col min="257" max="257" width="5.33203125" style="3" customWidth="1"/>
    <col min="258" max="258" width="63.109375" style="3" customWidth="1"/>
    <col min="259" max="259" width="9.109375" style="3"/>
    <col min="260" max="260" width="14.44140625" style="3" customWidth="1"/>
    <col min="261" max="261" width="15.109375" style="3" customWidth="1"/>
    <col min="262" max="262" width="14.33203125" style="3" customWidth="1"/>
    <col min="263" max="263" width="15.44140625" style="3" customWidth="1"/>
    <col min="264" max="264" width="17.109375" style="3" customWidth="1"/>
    <col min="265" max="265" width="13.33203125" style="3" customWidth="1"/>
    <col min="266" max="266" width="16.5546875" style="3" customWidth="1"/>
    <col min="267" max="267" width="13.5546875" style="3" customWidth="1"/>
    <col min="268" max="512" width="9.109375" style="3"/>
    <col min="513" max="513" width="5.33203125" style="3" customWidth="1"/>
    <col min="514" max="514" width="63.109375" style="3" customWidth="1"/>
    <col min="515" max="515" width="9.109375" style="3"/>
    <col min="516" max="516" width="14.44140625" style="3" customWidth="1"/>
    <col min="517" max="517" width="15.109375" style="3" customWidth="1"/>
    <col min="518" max="518" width="14.33203125" style="3" customWidth="1"/>
    <col min="519" max="519" width="15.44140625" style="3" customWidth="1"/>
    <col min="520" max="520" width="17.109375" style="3" customWidth="1"/>
    <col min="521" max="521" width="13.33203125" style="3" customWidth="1"/>
    <col min="522" max="522" width="16.5546875" style="3" customWidth="1"/>
    <col min="523" max="523" width="13.5546875" style="3" customWidth="1"/>
    <col min="524" max="768" width="9.109375" style="3"/>
    <col min="769" max="769" width="5.33203125" style="3" customWidth="1"/>
    <col min="770" max="770" width="63.109375" style="3" customWidth="1"/>
    <col min="771" max="771" width="9.109375" style="3"/>
    <col min="772" max="772" width="14.44140625" style="3" customWidth="1"/>
    <col min="773" max="773" width="15.109375" style="3" customWidth="1"/>
    <col min="774" max="774" width="14.33203125" style="3" customWidth="1"/>
    <col min="775" max="775" width="15.44140625" style="3" customWidth="1"/>
    <col min="776" max="776" width="17.109375" style="3" customWidth="1"/>
    <col min="777" max="777" width="13.33203125" style="3" customWidth="1"/>
    <col min="778" max="778" width="16.5546875" style="3" customWidth="1"/>
    <col min="779" max="779" width="13.5546875" style="3" customWidth="1"/>
    <col min="780" max="1024" width="9.109375" style="3"/>
    <col min="1025" max="1025" width="5.33203125" style="3" customWidth="1"/>
    <col min="1026" max="1026" width="63.109375" style="3" customWidth="1"/>
    <col min="1027" max="1027" width="9.109375" style="3"/>
    <col min="1028" max="1028" width="14.44140625" style="3" customWidth="1"/>
    <col min="1029" max="1029" width="15.109375" style="3" customWidth="1"/>
    <col min="1030" max="1030" width="14.33203125" style="3" customWidth="1"/>
    <col min="1031" max="1031" width="15.44140625" style="3" customWidth="1"/>
    <col min="1032" max="1032" width="17.109375" style="3" customWidth="1"/>
    <col min="1033" max="1033" width="13.33203125" style="3" customWidth="1"/>
    <col min="1034" max="1034" width="16.5546875" style="3" customWidth="1"/>
    <col min="1035" max="1035" width="13.5546875" style="3" customWidth="1"/>
    <col min="1036" max="1280" width="9.109375" style="3"/>
    <col min="1281" max="1281" width="5.33203125" style="3" customWidth="1"/>
    <col min="1282" max="1282" width="63.109375" style="3" customWidth="1"/>
    <col min="1283" max="1283" width="9.109375" style="3"/>
    <col min="1284" max="1284" width="14.44140625" style="3" customWidth="1"/>
    <col min="1285" max="1285" width="15.109375" style="3" customWidth="1"/>
    <col min="1286" max="1286" width="14.33203125" style="3" customWidth="1"/>
    <col min="1287" max="1287" width="15.44140625" style="3" customWidth="1"/>
    <col min="1288" max="1288" width="17.109375" style="3" customWidth="1"/>
    <col min="1289" max="1289" width="13.33203125" style="3" customWidth="1"/>
    <col min="1290" max="1290" width="16.5546875" style="3" customWidth="1"/>
    <col min="1291" max="1291" width="13.5546875" style="3" customWidth="1"/>
    <col min="1292" max="1536" width="9.109375" style="3"/>
    <col min="1537" max="1537" width="5.33203125" style="3" customWidth="1"/>
    <col min="1538" max="1538" width="63.109375" style="3" customWidth="1"/>
    <col min="1539" max="1539" width="9.109375" style="3"/>
    <col min="1540" max="1540" width="14.44140625" style="3" customWidth="1"/>
    <col min="1541" max="1541" width="15.109375" style="3" customWidth="1"/>
    <col min="1542" max="1542" width="14.33203125" style="3" customWidth="1"/>
    <col min="1543" max="1543" width="15.44140625" style="3" customWidth="1"/>
    <col min="1544" max="1544" width="17.109375" style="3" customWidth="1"/>
    <col min="1545" max="1545" width="13.33203125" style="3" customWidth="1"/>
    <col min="1546" max="1546" width="16.5546875" style="3" customWidth="1"/>
    <col min="1547" max="1547" width="13.5546875" style="3" customWidth="1"/>
    <col min="1548" max="1792" width="9.109375" style="3"/>
    <col min="1793" max="1793" width="5.33203125" style="3" customWidth="1"/>
    <col min="1794" max="1794" width="63.109375" style="3" customWidth="1"/>
    <col min="1795" max="1795" width="9.109375" style="3"/>
    <col min="1796" max="1796" width="14.44140625" style="3" customWidth="1"/>
    <col min="1797" max="1797" width="15.109375" style="3" customWidth="1"/>
    <col min="1798" max="1798" width="14.33203125" style="3" customWidth="1"/>
    <col min="1799" max="1799" width="15.44140625" style="3" customWidth="1"/>
    <col min="1800" max="1800" width="17.109375" style="3" customWidth="1"/>
    <col min="1801" max="1801" width="13.33203125" style="3" customWidth="1"/>
    <col min="1802" max="1802" width="16.5546875" style="3" customWidth="1"/>
    <col min="1803" max="1803" width="13.5546875" style="3" customWidth="1"/>
    <col min="1804" max="2048" width="9.109375" style="3"/>
    <col min="2049" max="2049" width="5.33203125" style="3" customWidth="1"/>
    <col min="2050" max="2050" width="63.109375" style="3" customWidth="1"/>
    <col min="2051" max="2051" width="9.109375" style="3"/>
    <col min="2052" max="2052" width="14.44140625" style="3" customWidth="1"/>
    <col min="2053" max="2053" width="15.109375" style="3" customWidth="1"/>
    <col min="2054" max="2054" width="14.33203125" style="3" customWidth="1"/>
    <col min="2055" max="2055" width="15.44140625" style="3" customWidth="1"/>
    <col min="2056" max="2056" width="17.109375" style="3" customWidth="1"/>
    <col min="2057" max="2057" width="13.33203125" style="3" customWidth="1"/>
    <col min="2058" max="2058" width="16.5546875" style="3" customWidth="1"/>
    <col min="2059" max="2059" width="13.5546875" style="3" customWidth="1"/>
    <col min="2060" max="2304" width="9.109375" style="3"/>
    <col min="2305" max="2305" width="5.33203125" style="3" customWidth="1"/>
    <col min="2306" max="2306" width="63.109375" style="3" customWidth="1"/>
    <col min="2307" max="2307" width="9.109375" style="3"/>
    <col min="2308" max="2308" width="14.44140625" style="3" customWidth="1"/>
    <col min="2309" max="2309" width="15.109375" style="3" customWidth="1"/>
    <col min="2310" max="2310" width="14.33203125" style="3" customWidth="1"/>
    <col min="2311" max="2311" width="15.44140625" style="3" customWidth="1"/>
    <col min="2312" max="2312" width="17.109375" style="3" customWidth="1"/>
    <col min="2313" max="2313" width="13.33203125" style="3" customWidth="1"/>
    <col min="2314" max="2314" width="16.5546875" style="3" customWidth="1"/>
    <col min="2315" max="2315" width="13.5546875" style="3" customWidth="1"/>
    <col min="2316" max="2560" width="9.109375" style="3"/>
    <col min="2561" max="2561" width="5.33203125" style="3" customWidth="1"/>
    <col min="2562" max="2562" width="63.109375" style="3" customWidth="1"/>
    <col min="2563" max="2563" width="9.109375" style="3"/>
    <col min="2564" max="2564" width="14.44140625" style="3" customWidth="1"/>
    <col min="2565" max="2565" width="15.109375" style="3" customWidth="1"/>
    <col min="2566" max="2566" width="14.33203125" style="3" customWidth="1"/>
    <col min="2567" max="2567" width="15.44140625" style="3" customWidth="1"/>
    <col min="2568" max="2568" width="17.109375" style="3" customWidth="1"/>
    <col min="2569" max="2569" width="13.33203125" style="3" customWidth="1"/>
    <col min="2570" max="2570" width="16.5546875" style="3" customWidth="1"/>
    <col min="2571" max="2571" width="13.5546875" style="3" customWidth="1"/>
    <col min="2572" max="2816" width="9.109375" style="3"/>
    <col min="2817" max="2817" width="5.33203125" style="3" customWidth="1"/>
    <col min="2818" max="2818" width="63.109375" style="3" customWidth="1"/>
    <col min="2819" max="2819" width="9.109375" style="3"/>
    <col min="2820" max="2820" width="14.44140625" style="3" customWidth="1"/>
    <col min="2821" max="2821" width="15.109375" style="3" customWidth="1"/>
    <col min="2822" max="2822" width="14.33203125" style="3" customWidth="1"/>
    <col min="2823" max="2823" width="15.44140625" style="3" customWidth="1"/>
    <col min="2824" max="2824" width="17.109375" style="3" customWidth="1"/>
    <col min="2825" max="2825" width="13.33203125" style="3" customWidth="1"/>
    <col min="2826" max="2826" width="16.5546875" style="3" customWidth="1"/>
    <col min="2827" max="2827" width="13.5546875" style="3" customWidth="1"/>
    <col min="2828" max="3072" width="9.109375" style="3"/>
    <col min="3073" max="3073" width="5.33203125" style="3" customWidth="1"/>
    <col min="3074" max="3074" width="63.109375" style="3" customWidth="1"/>
    <col min="3075" max="3075" width="9.109375" style="3"/>
    <col min="3076" max="3076" width="14.44140625" style="3" customWidth="1"/>
    <col min="3077" max="3077" width="15.109375" style="3" customWidth="1"/>
    <col min="3078" max="3078" width="14.33203125" style="3" customWidth="1"/>
    <col min="3079" max="3079" width="15.44140625" style="3" customWidth="1"/>
    <col min="3080" max="3080" width="17.109375" style="3" customWidth="1"/>
    <col min="3081" max="3081" width="13.33203125" style="3" customWidth="1"/>
    <col min="3082" max="3082" width="16.5546875" style="3" customWidth="1"/>
    <col min="3083" max="3083" width="13.5546875" style="3" customWidth="1"/>
    <col min="3084" max="3328" width="9.109375" style="3"/>
    <col min="3329" max="3329" width="5.33203125" style="3" customWidth="1"/>
    <col min="3330" max="3330" width="63.109375" style="3" customWidth="1"/>
    <col min="3331" max="3331" width="9.109375" style="3"/>
    <col min="3332" max="3332" width="14.44140625" style="3" customWidth="1"/>
    <col min="3333" max="3333" width="15.109375" style="3" customWidth="1"/>
    <col min="3334" max="3334" width="14.33203125" style="3" customWidth="1"/>
    <col min="3335" max="3335" width="15.44140625" style="3" customWidth="1"/>
    <col min="3336" max="3336" width="17.109375" style="3" customWidth="1"/>
    <col min="3337" max="3337" width="13.33203125" style="3" customWidth="1"/>
    <col min="3338" max="3338" width="16.5546875" style="3" customWidth="1"/>
    <col min="3339" max="3339" width="13.5546875" style="3" customWidth="1"/>
    <col min="3340" max="3584" width="9.109375" style="3"/>
    <col min="3585" max="3585" width="5.33203125" style="3" customWidth="1"/>
    <col min="3586" max="3586" width="63.109375" style="3" customWidth="1"/>
    <col min="3587" max="3587" width="9.109375" style="3"/>
    <col min="3588" max="3588" width="14.44140625" style="3" customWidth="1"/>
    <col min="3589" max="3589" width="15.109375" style="3" customWidth="1"/>
    <col min="3590" max="3590" width="14.33203125" style="3" customWidth="1"/>
    <col min="3591" max="3591" width="15.44140625" style="3" customWidth="1"/>
    <col min="3592" max="3592" width="17.109375" style="3" customWidth="1"/>
    <col min="3593" max="3593" width="13.33203125" style="3" customWidth="1"/>
    <col min="3594" max="3594" width="16.5546875" style="3" customWidth="1"/>
    <col min="3595" max="3595" width="13.5546875" style="3" customWidth="1"/>
    <col min="3596" max="3840" width="9.109375" style="3"/>
    <col min="3841" max="3841" width="5.33203125" style="3" customWidth="1"/>
    <col min="3842" max="3842" width="63.109375" style="3" customWidth="1"/>
    <col min="3843" max="3843" width="9.109375" style="3"/>
    <col min="3844" max="3844" width="14.44140625" style="3" customWidth="1"/>
    <col min="3845" max="3845" width="15.109375" style="3" customWidth="1"/>
    <col min="3846" max="3846" width="14.33203125" style="3" customWidth="1"/>
    <col min="3847" max="3847" width="15.44140625" style="3" customWidth="1"/>
    <col min="3848" max="3848" width="17.109375" style="3" customWidth="1"/>
    <col min="3849" max="3849" width="13.33203125" style="3" customWidth="1"/>
    <col min="3850" max="3850" width="16.5546875" style="3" customWidth="1"/>
    <col min="3851" max="3851" width="13.5546875" style="3" customWidth="1"/>
    <col min="3852" max="4096" width="9.109375" style="3"/>
    <col min="4097" max="4097" width="5.33203125" style="3" customWidth="1"/>
    <col min="4098" max="4098" width="63.109375" style="3" customWidth="1"/>
    <col min="4099" max="4099" width="9.109375" style="3"/>
    <col min="4100" max="4100" width="14.44140625" style="3" customWidth="1"/>
    <col min="4101" max="4101" width="15.109375" style="3" customWidth="1"/>
    <col min="4102" max="4102" width="14.33203125" style="3" customWidth="1"/>
    <col min="4103" max="4103" width="15.44140625" style="3" customWidth="1"/>
    <col min="4104" max="4104" width="17.109375" style="3" customWidth="1"/>
    <col min="4105" max="4105" width="13.33203125" style="3" customWidth="1"/>
    <col min="4106" max="4106" width="16.5546875" style="3" customWidth="1"/>
    <col min="4107" max="4107" width="13.5546875" style="3" customWidth="1"/>
    <col min="4108" max="4352" width="9.109375" style="3"/>
    <col min="4353" max="4353" width="5.33203125" style="3" customWidth="1"/>
    <col min="4354" max="4354" width="63.109375" style="3" customWidth="1"/>
    <col min="4355" max="4355" width="9.109375" style="3"/>
    <col min="4356" max="4356" width="14.44140625" style="3" customWidth="1"/>
    <col min="4357" max="4357" width="15.109375" style="3" customWidth="1"/>
    <col min="4358" max="4358" width="14.33203125" style="3" customWidth="1"/>
    <col min="4359" max="4359" width="15.44140625" style="3" customWidth="1"/>
    <col min="4360" max="4360" width="17.109375" style="3" customWidth="1"/>
    <col min="4361" max="4361" width="13.33203125" style="3" customWidth="1"/>
    <col min="4362" max="4362" width="16.5546875" style="3" customWidth="1"/>
    <col min="4363" max="4363" width="13.5546875" style="3" customWidth="1"/>
    <col min="4364" max="4608" width="9.109375" style="3"/>
    <col min="4609" max="4609" width="5.33203125" style="3" customWidth="1"/>
    <col min="4610" max="4610" width="63.109375" style="3" customWidth="1"/>
    <col min="4611" max="4611" width="9.109375" style="3"/>
    <col min="4612" max="4612" width="14.44140625" style="3" customWidth="1"/>
    <col min="4613" max="4613" width="15.109375" style="3" customWidth="1"/>
    <col min="4614" max="4614" width="14.33203125" style="3" customWidth="1"/>
    <col min="4615" max="4615" width="15.44140625" style="3" customWidth="1"/>
    <col min="4616" max="4616" width="17.109375" style="3" customWidth="1"/>
    <col min="4617" max="4617" width="13.33203125" style="3" customWidth="1"/>
    <col min="4618" max="4618" width="16.5546875" style="3" customWidth="1"/>
    <col min="4619" max="4619" width="13.5546875" style="3" customWidth="1"/>
    <col min="4620" max="4864" width="9.109375" style="3"/>
    <col min="4865" max="4865" width="5.33203125" style="3" customWidth="1"/>
    <col min="4866" max="4866" width="63.109375" style="3" customWidth="1"/>
    <col min="4867" max="4867" width="9.109375" style="3"/>
    <col min="4868" max="4868" width="14.44140625" style="3" customWidth="1"/>
    <col min="4869" max="4869" width="15.109375" style="3" customWidth="1"/>
    <col min="4870" max="4870" width="14.33203125" style="3" customWidth="1"/>
    <col min="4871" max="4871" width="15.44140625" style="3" customWidth="1"/>
    <col min="4872" max="4872" width="17.109375" style="3" customWidth="1"/>
    <col min="4873" max="4873" width="13.33203125" style="3" customWidth="1"/>
    <col min="4874" max="4874" width="16.5546875" style="3" customWidth="1"/>
    <col min="4875" max="4875" width="13.5546875" style="3" customWidth="1"/>
    <col min="4876" max="5120" width="9.109375" style="3"/>
    <col min="5121" max="5121" width="5.33203125" style="3" customWidth="1"/>
    <col min="5122" max="5122" width="63.109375" style="3" customWidth="1"/>
    <col min="5123" max="5123" width="9.109375" style="3"/>
    <col min="5124" max="5124" width="14.44140625" style="3" customWidth="1"/>
    <col min="5125" max="5125" width="15.109375" style="3" customWidth="1"/>
    <col min="5126" max="5126" width="14.33203125" style="3" customWidth="1"/>
    <col min="5127" max="5127" width="15.44140625" style="3" customWidth="1"/>
    <col min="5128" max="5128" width="17.109375" style="3" customWidth="1"/>
    <col min="5129" max="5129" width="13.33203125" style="3" customWidth="1"/>
    <col min="5130" max="5130" width="16.5546875" style="3" customWidth="1"/>
    <col min="5131" max="5131" width="13.5546875" style="3" customWidth="1"/>
    <col min="5132" max="5376" width="9.109375" style="3"/>
    <col min="5377" max="5377" width="5.33203125" style="3" customWidth="1"/>
    <col min="5378" max="5378" width="63.109375" style="3" customWidth="1"/>
    <col min="5379" max="5379" width="9.109375" style="3"/>
    <col min="5380" max="5380" width="14.44140625" style="3" customWidth="1"/>
    <col min="5381" max="5381" width="15.109375" style="3" customWidth="1"/>
    <col min="5382" max="5382" width="14.33203125" style="3" customWidth="1"/>
    <col min="5383" max="5383" width="15.44140625" style="3" customWidth="1"/>
    <col min="5384" max="5384" width="17.109375" style="3" customWidth="1"/>
    <col min="5385" max="5385" width="13.33203125" style="3" customWidth="1"/>
    <col min="5386" max="5386" width="16.5546875" style="3" customWidth="1"/>
    <col min="5387" max="5387" width="13.5546875" style="3" customWidth="1"/>
    <col min="5388" max="5632" width="9.109375" style="3"/>
    <col min="5633" max="5633" width="5.33203125" style="3" customWidth="1"/>
    <col min="5634" max="5634" width="63.109375" style="3" customWidth="1"/>
    <col min="5635" max="5635" width="9.109375" style="3"/>
    <col min="5636" max="5636" width="14.44140625" style="3" customWidth="1"/>
    <col min="5637" max="5637" width="15.109375" style="3" customWidth="1"/>
    <col min="5638" max="5638" width="14.33203125" style="3" customWidth="1"/>
    <col min="5639" max="5639" width="15.44140625" style="3" customWidth="1"/>
    <col min="5640" max="5640" width="17.109375" style="3" customWidth="1"/>
    <col min="5641" max="5641" width="13.33203125" style="3" customWidth="1"/>
    <col min="5642" max="5642" width="16.5546875" style="3" customWidth="1"/>
    <col min="5643" max="5643" width="13.5546875" style="3" customWidth="1"/>
    <col min="5644" max="5888" width="9.109375" style="3"/>
    <col min="5889" max="5889" width="5.33203125" style="3" customWidth="1"/>
    <col min="5890" max="5890" width="63.109375" style="3" customWidth="1"/>
    <col min="5891" max="5891" width="9.109375" style="3"/>
    <col min="5892" max="5892" width="14.44140625" style="3" customWidth="1"/>
    <col min="5893" max="5893" width="15.109375" style="3" customWidth="1"/>
    <col min="5894" max="5894" width="14.33203125" style="3" customWidth="1"/>
    <col min="5895" max="5895" width="15.44140625" style="3" customWidth="1"/>
    <col min="5896" max="5896" width="17.109375" style="3" customWidth="1"/>
    <col min="5897" max="5897" width="13.33203125" style="3" customWidth="1"/>
    <col min="5898" max="5898" width="16.5546875" style="3" customWidth="1"/>
    <col min="5899" max="5899" width="13.5546875" style="3" customWidth="1"/>
    <col min="5900" max="6144" width="9.109375" style="3"/>
    <col min="6145" max="6145" width="5.33203125" style="3" customWidth="1"/>
    <col min="6146" max="6146" width="63.109375" style="3" customWidth="1"/>
    <col min="6147" max="6147" width="9.109375" style="3"/>
    <col min="6148" max="6148" width="14.44140625" style="3" customWidth="1"/>
    <col min="6149" max="6149" width="15.109375" style="3" customWidth="1"/>
    <col min="6150" max="6150" width="14.33203125" style="3" customWidth="1"/>
    <col min="6151" max="6151" width="15.44140625" style="3" customWidth="1"/>
    <col min="6152" max="6152" width="17.109375" style="3" customWidth="1"/>
    <col min="6153" max="6153" width="13.33203125" style="3" customWidth="1"/>
    <col min="6154" max="6154" width="16.5546875" style="3" customWidth="1"/>
    <col min="6155" max="6155" width="13.5546875" style="3" customWidth="1"/>
    <col min="6156" max="6400" width="9.109375" style="3"/>
    <col min="6401" max="6401" width="5.33203125" style="3" customWidth="1"/>
    <col min="6402" max="6402" width="63.109375" style="3" customWidth="1"/>
    <col min="6403" max="6403" width="9.109375" style="3"/>
    <col min="6404" max="6404" width="14.44140625" style="3" customWidth="1"/>
    <col min="6405" max="6405" width="15.109375" style="3" customWidth="1"/>
    <col min="6406" max="6406" width="14.33203125" style="3" customWidth="1"/>
    <col min="6407" max="6407" width="15.44140625" style="3" customWidth="1"/>
    <col min="6408" max="6408" width="17.109375" style="3" customWidth="1"/>
    <col min="6409" max="6409" width="13.33203125" style="3" customWidth="1"/>
    <col min="6410" max="6410" width="16.5546875" style="3" customWidth="1"/>
    <col min="6411" max="6411" width="13.5546875" style="3" customWidth="1"/>
    <col min="6412" max="6656" width="9.109375" style="3"/>
    <col min="6657" max="6657" width="5.33203125" style="3" customWidth="1"/>
    <col min="6658" max="6658" width="63.109375" style="3" customWidth="1"/>
    <col min="6659" max="6659" width="9.109375" style="3"/>
    <col min="6660" max="6660" width="14.44140625" style="3" customWidth="1"/>
    <col min="6661" max="6661" width="15.109375" style="3" customWidth="1"/>
    <col min="6662" max="6662" width="14.33203125" style="3" customWidth="1"/>
    <col min="6663" max="6663" width="15.44140625" style="3" customWidth="1"/>
    <col min="6664" max="6664" width="17.109375" style="3" customWidth="1"/>
    <col min="6665" max="6665" width="13.33203125" style="3" customWidth="1"/>
    <col min="6666" max="6666" width="16.5546875" style="3" customWidth="1"/>
    <col min="6667" max="6667" width="13.5546875" style="3" customWidth="1"/>
    <col min="6668" max="6912" width="9.109375" style="3"/>
    <col min="6913" max="6913" width="5.33203125" style="3" customWidth="1"/>
    <col min="6914" max="6914" width="63.109375" style="3" customWidth="1"/>
    <col min="6915" max="6915" width="9.109375" style="3"/>
    <col min="6916" max="6916" width="14.44140625" style="3" customWidth="1"/>
    <col min="6917" max="6917" width="15.109375" style="3" customWidth="1"/>
    <col min="6918" max="6918" width="14.33203125" style="3" customWidth="1"/>
    <col min="6919" max="6919" width="15.44140625" style="3" customWidth="1"/>
    <col min="6920" max="6920" width="17.109375" style="3" customWidth="1"/>
    <col min="6921" max="6921" width="13.33203125" style="3" customWidth="1"/>
    <col min="6922" max="6922" width="16.5546875" style="3" customWidth="1"/>
    <col min="6923" max="6923" width="13.5546875" style="3" customWidth="1"/>
    <col min="6924" max="7168" width="9.109375" style="3"/>
    <col min="7169" max="7169" width="5.33203125" style="3" customWidth="1"/>
    <col min="7170" max="7170" width="63.109375" style="3" customWidth="1"/>
    <col min="7171" max="7171" width="9.109375" style="3"/>
    <col min="7172" max="7172" width="14.44140625" style="3" customWidth="1"/>
    <col min="7173" max="7173" width="15.109375" style="3" customWidth="1"/>
    <col min="7174" max="7174" width="14.33203125" style="3" customWidth="1"/>
    <col min="7175" max="7175" width="15.44140625" style="3" customWidth="1"/>
    <col min="7176" max="7176" width="17.109375" style="3" customWidth="1"/>
    <col min="7177" max="7177" width="13.33203125" style="3" customWidth="1"/>
    <col min="7178" max="7178" width="16.5546875" style="3" customWidth="1"/>
    <col min="7179" max="7179" width="13.5546875" style="3" customWidth="1"/>
    <col min="7180" max="7424" width="9.109375" style="3"/>
    <col min="7425" max="7425" width="5.33203125" style="3" customWidth="1"/>
    <col min="7426" max="7426" width="63.109375" style="3" customWidth="1"/>
    <col min="7427" max="7427" width="9.109375" style="3"/>
    <col min="7428" max="7428" width="14.44140625" style="3" customWidth="1"/>
    <col min="7429" max="7429" width="15.109375" style="3" customWidth="1"/>
    <col min="7430" max="7430" width="14.33203125" style="3" customWidth="1"/>
    <col min="7431" max="7431" width="15.44140625" style="3" customWidth="1"/>
    <col min="7432" max="7432" width="17.109375" style="3" customWidth="1"/>
    <col min="7433" max="7433" width="13.33203125" style="3" customWidth="1"/>
    <col min="7434" max="7434" width="16.5546875" style="3" customWidth="1"/>
    <col min="7435" max="7435" width="13.5546875" style="3" customWidth="1"/>
    <col min="7436" max="7680" width="9.109375" style="3"/>
    <col min="7681" max="7681" width="5.33203125" style="3" customWidth="1"/>
    <col min="7682" max="7682" width="63.109375" style="3" customWidth="1"/>
    <col min="7683" max="7683" width="9.109375" style="3"/>
    <col min="7684" max="7684" width="14.44140625" style="3" customWidth="1"/>
    <col min="7685" max="7685" width="15.109375" style="3" customWidth="1"/>
    <col min="7686" max="7686" width="14.33203125" style="3" customWidth="1"/>
    <col min="7687" max="7687" width="15.44140625" style="3" customWidth="1"/>
    <col min="7688" max="7688" width="17.109375" style="3" customWidth="1"/>
    <col min="7689" max="7689" width="13.33203125" style="3" customWidth="1"/>
    <col min="7690" max="7690" width="16.5546875" style="3" customWidth="1"/>
    <col min="7691" max="7691" width="13.5546875" style="3" customWidth="1"/>
    <col min="7692" max="7936" width="9.109375" style="3"/>
    <col min="7937" max="7937" width="5.33203125" style="3" customWidth="1"/>
    <col min="7938" max="7938" width="63.109375" style="3" customWidth="1"/>
    <col min="7939" max="7939" width="9.109375" style="3"/>
    <col min="7940" max="7940" width="14.44140625" style="3" customWidth="1"/>
    <col min="7941" max="7941" width="15.109375" style="3" customWidth="1"/>
    <col min="7942" max="7942" width="14.33203125" style="3" customWidth="1"/>
    <col min="7943" max="7943" width="15.44140625" style="3" customWidth="1"/>
    <col min="7944" max="7944" width="17.109375" style="3" customWidth="1"/>
    <col min="7945" max="7945" width="13.33203125" style="3" customWidth="1"/>
    <col min="7946" max="7946" width="16.5546875" style="3" customWidth="1"/>
    <col min="7947" max="7947" width="13.5546875" style="3" customWidth="1"/>
    <col min="7948" max="8192" width="9.109375" style="3"/>
    <col min="8193" max="8193" width="5.33203125" style="3" customWidth="1"/>
    <col min="8194" max="8194" width="63.109375" style="3" customWidth="1"/>
    <col min="8195" max="8195" width="9.109375" style="3"/>
    <col min="8196" max="8196" width="14.44140625" style="3" customWidth="1"/>
    <col min="8197" max="8197" width="15.109375" style="3" customWidth="1"/>
    <col min="8198" max="8198" width="14.33203125" style="3" customWidth="1"/>
    <col min="8199" max="8199" width="15.44140625" style="3" customWidth="1"/>
    <col min="8200" max="8200" width="17.109375" style="3" customWidth="1"/>
    <col min="8201" max="8201" width="13.33203125" style="3" customWidth="1"/>
    <col min="8202" max="8202" width="16.5546875" style="3" customWidth="1"/>
    <col min="8203" max="8203" width="13.5546875" style="3" customWidth="1"/>
    <col min="8204" max="8448" width="9.109375" style="3"/>
    <col min="8449" max="8449" width="5.33203125" style="3" customWidth="1"/>
    <col min="8450" max="8450" width="63.109375" style="3" customWidth="1"/>
    <col min="8451" max="8451" width="9.109375" style="3"/>
    <col min="8452" max="8452" width="14.44140625" style="3" customWidth="1"/>
    <col min="8453" max="8453" width="15.109375" style="3" customWidth="1"/>
    <col min="8454" max="8454" width="14.33203125" style="3" customWidth="1"/>
    <col min="8455" max="8455" width="15.44140625" style="3" customWidth="1"/>
    <col min="8456" max="8456" width="17.109375" style="3" customWidth="1"/>
    <col min="8457" max="8457" width="13.33203125" style="3" customWidth="1"/>
    <col min="8458" max="8458" width="16.5546875" style="3" customWidth="1"/>
    <col min="8459" max="8459" width="13.5546875" style="3" customWidth="1"/>
    <col min="8460" max="8704" width="9.109375" style="3"/>
    <col min="8705" max="8705" width="5.33203125" style="3" customWidth="1"/>
    <col min="8706" max="8706" width="63.109375" style="3" customWidth="1"/>
    <col min="8707" max="8707" width="9.109375" style="3"/>
    <col min="8708" max="8708" width="14.44140625" style="3" customWidth="1"/>
    <col min="8709" max="8709" width="15.109375" style="3" customWidth="1"/>
    <col min="8710" max="8710" width="14.33203125" style="3" customWidth="1"/>
    <col min="8711" max="8711" width="15.44140625" style="3" customWidth="1"/>
    <col min="8712" max="8712" width="17.109375" style="3" customWidth="1"/>
    <col min="8713" max="8713" width="13.33203125" style="3" customWidth="1"/>
    <col min="8714" max="8714" width="16.5546875" style="3" customWidth="1"/>
    <col min="8715" max="8715" width="13.5546875" style="3" customWidth="1"/>
    <col min="8716" max="8960" width="9.109375" style="3"/>
    <col min="8961" max="8961" width="5.33203125" style="3" customWidth="1"/>
    <col min="8962" max="8962" width="63.109375" style="3" customWidth="1"/>
    <col min="8963" max="8963" width="9.109375" style="3"/>
    <col min="8964" max="8964" width="14.44140625" style="3" customWidth="1"/>
    <col min="8965" max="8965" width="15.109375" style="3" customWidth="1"/>
    <col min="8966" max="8966" width="14.33203125" style="3" customWidth="1"/>
    <col min="8967" max="8967" width="15.44140625" style="3" customWidth="1"/>
    <col min="8968" max="8968" width="17.109375" style="3" customWidth="1"/>
    <col min="8969" max="8969" width="13.33203125" style="3" customWidth="1"/>
    <col min="8970" max="8970" width="16.5546875" style="3" customWidth="1"/>
    <col min="8971" max="8971" width="13.5546875" style="3" customWidth="1"/>
    <col min="8972" max="9216" width="9.109375" style="3"/>
    <col min="9217" max="9217" width="5.33203125" style="3" customWidth="1"/>
    <col min="9218" max="9218" width="63.109375" style="3" customWidth="1"/>
    <col min="9219" max="9219" width="9.109375" style="3"/>
    <col min="9220" max="9220" width="14.44140625" style="3" customWidth="1"/>
    <col min="9221" max="9221" width="15.109375" style="3" customWidth="1"/>
    <col min="9222" max="9222" width="14.33203125" style="3" customWidth="1"/>
    <col min="9223" max="9223" width="15.44140625" style="3" customWidth="1"/>
    <col min="9224" max="9224" width="17.109375" style="3" customWidth="1"/>
    <col min="9225" max="9225" width="13.33203125" style="3" customWidth="1"/>
    <col min="9226" max="9226" width="16.5546875" style="3" customWidth="1"/>
    <col min="9227" max="9227" width="13.5546875" style="3" customWidth="1"/>
    <col min="9228" max="9472" width="9.109375" style="3"/>
    <col min="9473" max="9473" width="5.33203125" style="3" customWidth="1"/>
    <col min="9474" max="9474" width="63.109375" style="3" customWidth="1"/>
    <col min="9475" max="9475" width="9.109375" style="3"/>
    <col min="9476" max="9476" width="14.44140625" style="3" customWidth="1"/>
    <col min="9477" max="9477" width="15.109375" style="3" customWidth="1"/>
    <col min="9478" max="9478" width="14.33203125" style="3" customWidth="1"/>
    <col min="9479" max="9479" width="15.44140625" style="3" customWidth="1"/>
    <col min="9480" max="9480" width="17.109375" style="3" customWidth="1"/>
    <col min="9481" max="9481" width="13.33203125" style="3" customWidth="1"/>
    <col min="9482" max="9482" width="16.5546875" style="3" customWidth="1"/>
    <col min="9483" max="9483" width="13.5546875" style="3" customWidth="1"/>
    <col min="9484" max="9728" width="9.109375" style="3"/>
    <col min="9729" max="9729" width="5.33203125" style="3" customWidth="1"/>
    <col min="9730" max="9730" width="63.109375" style="3" customWidth="1"/>
    <col min="9731" max="9731" width="9.109375" style="3"/>
    <col min="9732" max="9732" width="14.44140625" style="3" customWidth="1"/>
    <col min="9733" max="9733" width="15.109375" style="3" customWidth="1"/>
    <col min="9734" max="9734" width="14.33203125" style="3" customWidth="1"/>
    <col min="9735" max="9735" width="15.44140625" style="3" customWidth="1"/>
    <col min="9736" max="9736" width="17.109375" style="3" customWidth="1"/>
    <col min="9737" max="9737" width="13.33203125" style="3" customWidth="1"/>
    <col min="9738" max="9738" width="16.5546875" style="3" customWidth="1"/>
    <col min="9739" max="9739" width="13.5546875" style="3" customWidth="1"/>
    <col min="9740" max="9984" width="9.109375" style="3"/>
    <col min="9985" max="9985" width="5.33203125" style="3" customWidth="1"/>
    <col min="9986" max="9986" width="63.109375" style="3" customWidth="1"/>
    <col min="9987" max="9987" width="9.109375" style="3"/>
    <col min="9988" max="9988" width="14.44140625" style="3" customWidth="1"/>
    <col min="9989" max="9989" width="15.109375" style="3" customWidth="1"/>
    <col min="9990" max="9990" width="14.33203125" style="3" customWidth="1"/>
    <col min="9991" max="9991" width="15.44140625" style="3" customWidth="1"/>
    <col min="9992" max="9992" width="17.109375" style="3" customWidth="1"/>
    <col min="9993" max="9993" width="13.33203125" style="3" customWidth="1"/>
    <col min="9994" max="9994" width="16.5546875" style="3" customWidth="1"/>
    <col min="9995" max="9995" width="13.5546875" style="3" customWidth="1"/>
    <col min="9996" max="10240" width="9.109375" style="3"/>
    <col min="10241" max="10241" width="5.33203125" style="3" customWidth="1"/>
    <col min="10242" max="10242" width="63.109375" style="3" customWidth="1"/>
    <col min="10243" max="10243" width="9.109375" style="3"/>
    <col min="10244" max="10244" width="14.44140625" style="3" customWidth="1"/>
    <col min="10245" max="10245" width="15.109375" style="3" customWidth="1"/>
    <col min="10246" max="10246" width="14.33203125" style="3" customWidth="1"/>
    <col min="10247" max="10247" width="15.44140625" style="3" customWidth="1"/>
    <col min="10248" max="10248" width="17.109375" style="3" customWidth="1"/>
    <col min="10249" max="10249" width="13.33203125" style="3" customWidth="1"/>
    <col min="10250" max="10250" width="16.5546875" style="3" customWidth="1"/>
    <col min="10251" max="10251" width="13.5546875" style="3" customWidth="1"/>
    <col min="10252" max="10496" width="9.109375" style="3"/>
    <col min="10497" max="10497" width="5.33203125" style="3" customWidth="1"/>
    <col min="10498" max="10498" width="63.109375" style="3" customWidth="1"/>
    <col min="10499" max="10499" width="9.109375" style="3"/>
    <col min="10500" max="10500" width="14.44140625" style="3" customWidth="1"/>
    <col min="10501" max="10501" width="15.109375" style="3" customWidth="1"/>
    <col min="10502" max="10502" width="14.33203125" style="3" customWidth="1"/>
    <col min="10503" max="10503" width="15.44140625" style="3" customWidth="1"/>
    <col min="10504" max="10504" width="17.109375" style="3" customWidth="1"/>
    <col min="10505" max="10505" width="13.33203125" style="3" customWidth="1"/>
    <col min="10506" max="10506" width="16.5546875" style="3" customWidth="1"/>
    <col min="10507" max="10507" width="13.5546875" style="3" customWidth="1"/>
    <col min="10508" max="10752" width="9.109375" style="3"/>
    <col min="10753" max="10753" width="5.33203125" style="3" customWidth="1"/>
    <col min="10754" max="10754" width="63.109375" style="3" customWidth="1"/>
    <col min="10755" max="10755" width="9.109375" style="3"/>
    <col min="10756" max="10756" width="14.44140625" style="3" customWidth="1"/>
    <col min="10757" max="10757" width="15.109375" style="3" customWidth="1"/>
    <col min="10758" max="10758" width="14.33203125" style="3" customWidth="1"/>
    <col min="10759" max="10759" width="15.44140625" style="3" customWidth="1"/>
    <col min="10760" max="10760" width="17.109375" style="3" customWidth="1"/>
    <col min="10761" max="10761" width="13.33203125" style="3" customWidth="1"/>
    <col min="10762" max="10762" width="16.5546875" style="3" customWidth="1"/>
    <col min="10763" max="10763" width="13.5546875" style="3" customWidth="1"/>
    <col min="10764" max="11008" width="9.109375" style="3"/>
    <col min="11009" max="11009" width="5.33203125" style="3" customWidth="1"/>
    <col min="11010" max="11010" width="63.109375" style="3" customWidth="1"/>
    <col min="11011" max="11011" width="9.109375" style="3"/>
    <col min="11012" max="11012" width="14.44140625" style="3" customWidth="1"/>
    <col min="11013" max="11013" width="15.109375" style="3" customWidth="1"/>
    <col min="11014" max="11014" width="14.33203125" style="3" customWidth="1"/>
    <col min="11015" max="11015" width="15.44140625" style="3" customWidth="1"/>
    <col min="11016" max="11016" width="17.109375" style="3" customWidth="1"/>
    <col min="11017" max="11017" width="13.33203125" style="3" customWidth="1"/>
    <col min="11018" max="11018" width="16.5546875" style="3" customWidth="1"/>
    <col min="11019" max="11019" width="13.5546875" style="3" customWidth="1"/>
    <col min="11020" max="11264" width="9.109375" style="3"/>
    <col min="11265" max="11265" width="5.33203125" style="3" customWidth="1"/>
    <col min="11266" max="11266" width="63.109375" style="3" customWidth="1"/>
    <col min="11267" max="11267" width="9.109375" style="3"/>
    <col min="11268" max="11268" width="14.44140625" style="3" customWidth="1"/>
    <col min="11269" max="11269" width="15.109375" style="3" customWidth="1"/>
    <col min="11270" max="11270" width="14.33203125" style="3" customWidth="1"/>
    <col min="11271" max="11271" width="15.44140625" style="3" customWidth="1"/>
    <col min="11272" max="11272" width="17.109375" style="3" customWidth="1"/>
    <col min="11273" max="11273" width="13.33203125" style="3" customWidth="1"/>
    <col min="11274" max="11274" width="16.5546875" style="3" customWidth="1"/>
    <col min="11275" max="11275" width="13.5546875" style="3" customWidth="1"/>
    <col min="11276" max="11520" width="9.109375" style="3"/>
    <col min="11521" max="11521" width="5.33203125" style="3" customWidth="1"/>
    <col min="11522" max="11522" width="63.109375" style="3" customWidth="1"/>
    <col min="11523" max="11523" width="9.109375" style="3"/>
    <col min="11524" max="11524" width="14.44140625" style="3" customWidth="1"/>
    <col min="11525" max="11525" width="15.109375" style="3" customWidth="1"/>
    <col min="11526" max="11526" width="14.33203125" style="3" customWidth="1"/>
    <col min="11527" max="11527" width="15.44140625" style="3" customWidth="1"/>
    <col min="11528" max="11528" width="17.109375" style="3" customWidth="1"/>
    <col min="11529" max="11529" width="13.33203125" style="3" customWidth="1"/>
    <col min="11530" max="11530" width="16.5546875" style="3" customWidth="1"/>
    <col min="11531" max="11531" width="13.5546875" style="3" customWidth="1"/>
    <col min="11532" max="11776" width="9.109375" style="3"/>
    <col min="11777" max="11777" width="5.33203125" style="3" customWidth="1"/>
    <col min="11778" max="11778" width="63.109375" style="3" customWidth="1"/>
    <col min="11779" max="11779" width="9.109375" style="3"/>
    <col min="11780" max="11780" width="14.44140625" style="3" customWidth="1"/>
    <col min="11781" max="11781" width="15.109375" style="3" customWidth="1"/>
    <col min="11782" max="11782" width="14.33203125" style="3" customWidth="1"/>
    <col min="11783" max="11783" width="15.44140625" style="3" customWidth="1"/>
    <col min="11784" max="11784" width="17.109375" style="3" customWidth="1"/>
    <col min="11785" max="11785" width="13.33203125" style="3" customWidth="1"/>
    <col min="11786" max="11786" width="16.5546875" style="3" customWidth="1"/>
    <col min="11787" max="11787" width="13.5546875" style="3" customWidth="1"/>
    <col min="11788" max="12032" width="9.109375" style="3"/>
    <col min="12033" max="12033" width="5.33203125" style="3" customWidth="1"/>
    <col min="12034" max="12034" width="63.109375" style="3" customWidth="1"/>
    <col min="12035" max="12035" width="9.109375" style="3"/>
    <col min="12036" max="12036" width="14.44140625" style="3" customWidth="1"/>
    <col min="12037" max="12037" width="15.109375" style="3" customWidth="1"/>
    <col min="12038" max="12038" width="14.33203125" style="3" customWidth="1"/>
    <col min="12039" max="12039" width="15.44140625" style="3" customWidth="1"/>
    <col min="12040" max="12040" width="17.109375" style="3" customWidth="1"/>
    <col min="12041" max="12041" width="13.33203125" style="3" customWidth="1"/>
    <col min="12042" max="12042" width="16.5546875" style="3" customWidth="1"/>
    <col min="12043" max="12043" width="13.5546875" style="3" customWidth="1"/>
    <col min="12044" max="12288" width="9.109375" style="3"/>
    <col min="12289" max="12289" width="5.33203125" style="3" customWidth="1"/>
    <col min="12290" max="12290" width="63.109375" style="3" customWidth="1"/>
    <col min="12291" max="12291" width="9.109375" style="3"/>
    <col min="12292" max="12292" width="14.44140625" style="3" customWidth="1"/>
    <col min="12293" max="12293" width="15.109375" style="3" customWidth="1"/>
    <col min="12294" max="12294" width="14.33203125" style="3" customWidth="1"/>
    <col min="12295" max="12295" width="15.44140625" style="3" customWidth="1"/>
    <col min="12296" max="12296" width="17.109375" style="3" customWidth="1"/>
    <col min="12297" max="12297" width="13.33203125" style="3" customWidth="1"/>
    <col min="12298" max="12298" width="16.5546875" style="3" customWidth="1"/>
    <col min="12299" max="12299" width="13.5546875" style="3" customWidth="1"/>
    <col min="12300" max="12544" width="9.109375" style="3"/>
    <col min="12545" max="12545" width="5.33203125" style="3" customWidth="1"/>
    <col min="12546" max="12546" width="63.109375" style="3" customWidth="1"/>
    <col min="12547" max="12547" width="9.109375" style="3"/>
    <col min="12548" max="12548" width="14.44140625" style="3" customWidth="1"/>
    <col min="12549" max="12549" width="15.109375" style="3" customWidth="1"/>
    <col min="12550" max="12550" width="14.33203125" style="3" customWidth="1"/>
    <col min="12551" max="12551" width="15.44140625" style="3" customWidth="1"/>
    <col min="12552" max="12552" width="17.109375" style="3" customWidth="1"/>
    <col min="12553" max="12553" width="13.33203125" style="3" customWidth="1"/>
    <col min="12554" max="12554" width="16.5546875" style="3" customWidth="1"/>
    <col min="12555" max="12555" width="13.5546875" style="3" customWidth="1"/>
    <col min="12556" max="12800" width="9.109375" style="3"/>
    <col min="12801" max="12801" width="5.33203125" style="3" customWidth="1"/>
    <col min="12802" max="12802" width="63.109375" style="3" customWidth="1"/>
    <col min="12803" max="12803" width="9.109375" style="3"/>
    <col min="12804" max="12804" width="14.44140625" style="3" customWidth="1"/>
    <col min="12805" max="12805" width="15.109375" style="3" customWidth="1"/>
    <col min="12806" max="12806" width="14.33203125" style="3" customWidth="1"/>
    <col min="12807" max="12807" width="15.44140625" style="3" customWidth="1"/>
    <col min="12808" max="12808" width="17.109375" style="3" customWidth="1"/>
    <col min="12809" max="12809" width="13.33203125" style="3" customWidth="1"/>
    <col min="12810" max="12810" width="16.5546875" style="3" customWidth="1"/>
    <col min="12811" max="12811" width="13.5546875" style="3" customWidth="1"/>
    <col min="12812" max="13056" width="9.109375" style="3"/>
    <col min="13057" max="13057" width="5.33203125" style="3" customWidth="1"/>
    <col min="13058" max="13058" width="63.109375" style="3" customWidth="1"/>
    <col min="13059" max="13059" width="9.109375" style="3"/>
    <col min="13060" max="13060" width="14.44140625" style="3" customWidth="1"/>
    <col min="13061" max="13061" width="15.109375" style="3" customWidth="1"/>
    <col min="13062" max="13062" width="14.33203125" style="3" customWidth="1"/>
    <col min="13063" max="13063" width="15.44140625" style="3" customWidth="1"/>
    <col min="13064" max="13064" width="17.109375" style="3" customWidth="1"/>
    <col min="13065" max="13065" width="13.33203125" style="3" customWidth="1"/>
    <col min="13066" max="13066" width="16.5546875" style="3" customWidth="1"/>
    <col min="13067" max="13067" width="13.5546875" style="3" customWidth="1"/>
    <col min="13068" max="13312" width="9.109375" style="3"/>
    <col min="13313" max="13313" width="5.33203125" style="3" customWidth="1"/>
    <col min="13314" max="13314" width="63.109375" style="3" customWidth="1"/>
    <col min="13315" max="13315" width="9.109375" style="3"/>
    <col min="13316" max="13316" width="14.44140625" style="3" customWidth="1"/>
    <col min="13317" max="13317" width="15.109375" style="3" customWidth="1"/>
    <col min="13318" max="13318" width="14.33203125" style="3" customWidth="1"/>
    <col min="13319" max="13319" width="15.44140625" style="3" customWidth="1"/>
    <col min="13320" max="13320" width="17.109375" style="3" customWidth="1"/>
    <col min="13321" max="13321" width="13.33203125" style="3" customWidth="1"/>
    <col min="13322" max="13322" width="16.5546875" style="3" customWidth="1"/>
    <col min="13323" max="13323" width="13.5546875" style="3" customWidth="1"/>
    <col min="13324" max="13568" width="9.109375" style="3"/>
    <col min="13569" max="13569" width="5.33203125" style="3" customWidth="1"/>
    <col min="13570" max="13570" width="63.109375" style="3" customWidth="1"/>
    <col min="13571" max="13571" width="9.109375" style="3"/>
    <col min="13572" max="13572" width="14.44140625" style="3" customWidth="1"/>
    <col min="13573" max="13573" width="15.109375" style="3" customWidth="1"/>
    <col min="13574" max="13574" width="14.33203125" style="3" customWidth="1"/>
    <col min="13575" max="13575" width="15.44140625" style="3" customWidth="1"/>
    <col min="13576" max="13576" width="17.109375" style="3" customWidth="1"/>
    <col min="13577" max="13577" width="13.33203125" style="3" customWidth="1"/>
    <col min="13578" max="13578" width="16.5546875" style="3" customWidth="1"/>
    <col min="13579" max="13579" width="13.5546875" style="3" customWidth="1"/>
    <col min="13580" max="13824" width="9.109375" style="3"/>
    <col min="13825" max="13825" width="5.33203125" style="3" customWidth="1"/>
    <col min="13826" max="13826" width="63.109375" style="3" customWidth="1"/>
    <col min="13827" max="13827" width="9.109375" style="3"/>
    <col min="13828" max="13828" width="14.44140625" style="3" customWidth="1"/>
    <col min="13829" max="13829" width="15.109375" style="3" customWidth="1"/>
    <col min="13830" max="13830" width="14.33203125" style="3" customWidth="1"/>
    <col min="13831" max="13831" width="15.44140625" style="3" customWidth="1"/>
    <col min="13832" max="13832" width="17.109375" style="3" customWidth="1"/>
    <col min="13833" max="13833" width="13.33203125" style="3" customWidth="1"/>
    <col min="13834" max="13834" width="16.5546875" style="3" customWidth="1"/>
    <col min="13835" max="13835" width="13.5546875" style="3" customWidth="1"/>
    <col min="13836" max="14080" width="9.109375" style="3"/>
    <col min="14081" max="14081" width="5.33203125" style="3" customWidth="1"/>
    <col min="14082" max="14082" width="63.109375" style="3" customWidth="1"/>
    <col min="14083" max="14083" width="9.109375" style="3"/>
    <col min="14084" max="14084" width="14.44140625" style="3" customWidth="1"/>
    <col min="14085" max="14085" width="15.109375" style="3" customWidth="1"/>
    <col min="14086" max="14086" width="14.33203125" style="3" customWidth="1"/>
    <col min="14087" max="14087" width="15.44140625" style="3" customWidth="1"/>
    <col min="14088" max="14088" width="17.109375" style="3" customWidth="1"/>
    <col min="14089" max="14089" width="13.33203125" style="3" customWidth="1"/>
    <col min="14090" max="14090" width="16.5546875" style="3" customWidth="1"/>
    <col min="14091" max="14091" width="13.5546875" style="3" customWidth="1"/>
    <col min="14092" max="14336" width="9.109375" style="3"/>
    <col min="14337" max="14337" width="5.33203125" style="3" customWidth="1"/>
    <col min="14338" max="14338" width="63.109375" style="3" customWidth="1"/>
    <col min="14339" max="14339" width="9.109375" style="3"/>
    <col min="14340" max="14340" width="14.44140625" style="3" customWidth="1"/>
    <col min="14341" max="14341" width="15.109375" style="3" customWidth="1"/>
    <col min="14342" max="14342" width="14.33203125" style="3" customWidth="1"/>
    <col min="14343" max="14343" width="15.44140625" style="3" customWidth="1"/>
    <col min="14344" max="14344" width="17.109375" style="3" customWidth="1"/>
    <col min="14345" max="14345" width="13.33203125" style="3" customWidth="1"/>
    <col min="14346" max="14346" width="16.5546875" style="3" customWidth="1"/>
    <col min="14347" max="14347" width="13.5546875" style="3" customWidth="1"/>
    <col min="14348" max="14592" width="9.109375" style="3"/>
    <col min="14593" max="14593" width="5.33203125" style="3" customWidth="1"/>
    <col min="14594" max="14594" width="63.109375" style="3" customWidth="1"/>
    <col min="14595" max="14595" width="9.109375" style="3"/>
    <col min="14596" max="14596" width="14.44140625" style="3" customWidth="1"/>
    <col min="14597" max="14597" width="15.109375" style="3" customWidth="1"/>
    <col min="14598" max="14598" width="14.33203125" style="3" customWidth="1"/>
    <col min="14599" max="14599" width="15.44140625" style="3" customWidth="1"/>
    <col min="14600" max="14600" width="17.109375" style="3" customWidth="1"/>
    <col min="14601" max="14601" width="13.33203125" style="3" customWidth="1"/>
    <col min="14602" max="14602" width="16.5546875" style="3" customWidth="1"/>
    <col min="14603" max="14603" width="13.5546875" style="3" customWidth="1"/>
    <col min="14604" max="14848" width="9.109375" style="3"/>
    <col min="14849" max="14849" width="5.33203125" style="3" customWidth="1"/>
    <col min="14850" max="14850" width="63.109375" style="3" customWidth="1"/>
    <col min="14851" max="14851" width="9.109375" style="3"/>
    <col min="14852" max="14852" width="14.44140625" style="3" customWidth="1"/>
    <col min="14853" max="14853" width="15.109375" style="3" customWidth="1"/>
    <col min="14854" max="14854" width="14.33203125" style="3" customWidth="1"/>
    <col min="14855" max="14855" width="15.44140625" style="3" customWidth="1"/>
    <col min="14856" max="14856" width="17.109375" style="3" customWidth="1"/>
    <col min="14857" max="14857" width="13.33203125" style="3" customWidth="1"/>
    <col min="14858" max="14858" width="16.5546875" style="3" customWidth="1"/>
    <col min="14859" max="14859" width="13.5546875" style="3" customWidth="1"/>
    <col min="14860" max="15104" width="9.109375" style="3"/>
    <col min="15105" max="15105" width="5.33203125" style="3" customWidth="1"/>
    <col min="15106" max="15106" width="63.109375" style="3" customWidth="1"/>
    <col min="15107" max="15107" width="9.109375" style="3"/>
    <col min="15108" max="15108" width="14.44140625" style="3" customWidth="1"/>
    <col min="15109" max="15109" width="15.109375" style="3" customWidth="1"/>
    <col min="15110" max="15110" width="14.33203125" style="3" customWidth="1"/>
    <col min="15111" max="15111" width="15.44140625" style="3" customWidth="1"/>
    <col min="15112" max="15112" width="17.109375" style="3" customWidth="1"/>
    <col min="15113" max="15113" width="13.33203125" style="3" customWidth="1"/>
    <col min="15114" max="15114" width="16.5546875" style="3" customWidth="1"/>
    <col min="15115" max="15115" width="13.5546875" style="3" customWidth="1"/>
    <col min="15116" max="15360" width="9.109375" style="3"/>
    <col min="15361" max="15361" width="5.33203125" style="3" customWidth="1"/>
    <col min="15362" max="15362" width="63.109375" style="3" customWidth="1"/>
    <col min="15363" max="15363" width="9.109375" style="3"/>
    <col min="15364" max="15364" width="14.44140625" style="3" customWidth="1"/>
    <col min="15365" max="15365" width="15.109375" style="3" customWidth="1"/>
    <col min="15366" max="15366" width="14.33203125" style="3" customWidth="1"/>
    <col min="15367" max="15367" width="15.44140625" style="3" customWidth="1"/>
    <col min="15368" max="15368" width="17.109375" style="3" customWidth="1"/>
    <col min="15369" max="15369" width="13.33203125" style="3" customWidth="1"/>
    <col min="15370" max="15370" width="16.5546875" style="3" customWidth="1"/>
    <col min="15371" max="15371" width="13.5546875" style="3" customWidth="1"/>
    <col min="15372" max="15616" width="9.109375" style="3"/>
    <col min="15617" max="15617" width="5.33203125" style="3" customWidth="1"/>
    <col min="15618" max="15618" width="63.109375" style="3" customWidth="1"/>
    <col min="15619" max="15619" width="9.109375" style="3"/>
    <col min="15620" max="15620" width="14.44140625" style="3" customWidth="1"/>
    <col min="15621" max="15621" width="15.109375" style="3" customWidth="1"/>
    <col min="15622" max="15622" width="14.33203125" style="3" customWidth="1"/>
    <col min="15623" max="15623" width="15.44140625" style="3" customWidth="1"/>
    <col min="15624" max="15624" width="17.109375" style="3" customWidth="1"/>
    <col min="15625" max="15625" width="13.33203125" style="3" customWidth="1"/>
    <col min="15626" max="15626" width="16.5546875" style="3" customWidth="1"/>
    <col min="15627" max="15627" width="13.5546875" style="3" customWidth="1"/>
    <col min="15628" max="15872" width="9.109375" style="3"/>
    <col min="15873" max="15873" width="5.33203125" style="3" customWidth="1"/>
    <col min="15874" max="15874" width="63.109375" style="3" customWidth="1"/>
    <col min="15875" max="15875" width="9.109375" style="3"/>
    <col min="15876" max="15876" width="14.44140625" style="3" customWidth="1"/>
    <col min="15877" max="15877" width="15.109375" style="3" customWidth="1"/>
    <col min="15878" max="15878" width="14.33203125" style="3" customWidth="1"/>
    <col min="15879" max="15879" width="15.44140625" style="3" customWidth="1"/>
    <col min="15880" max="15880" width="17.109375" style="3" customWidth="1"/>
    <col min="15881" max="15881" width="13.33203125" style="3" customWidth="1"/>
    <col min="15882" max="15882" width="16.5546875" style="3" customWidth="1"/>
    <col min="15883" max="15883" width="13.5546875" style="3" customWidth="1"/>
    <col min="15884" max="16128" width="9.109375" style="3"/>
    <col min="16129" max="16129" width="5.33203125" style="3" customWidth="1"/>
    <col min="16130" max="16130" width="63.109375" style="3" customWidth="1"/>
    <col min="16131" max="16131" width="9.109375" style="3"/>
    <col min="16132" max="16132" width="14.44140625" style="3" customWidth="1"/>
    <col min="16133" max="16133" width="15.109375" style="3" customWidth="1"/>
    <col min="16134" max="16134" width="14.33203125" style="3" customWidth="1"/>
    <col min="16135" max="16135" width="15.44140625" style="3" customWidth="1"/>
    <col min="16136" max="16136" width="17.109375" style="3" customWidth="1"/>
    <col min="16137" max="16137" width="13.33203125" style="3" customWidth="1"/>
    <col min="16138" max="16138" width="16.5546875" style="3" customWidth="1"/>
    <col min="16139" max="16139" width="13.5546875" style="3" customWidth="1"/>
    <col min="16140" max="16384" width="9.109375" style="3"/>
  </cols>
  <sheetData>
    <row r="1" spans="1:11" ht="58.2" customHeight="1">
      <c r="G1" s="27" t="s">
        <v>114</v>
      </c>
      <c r="H1" s="27"/>
      <c r="I1" s="27"/>
      <c r="J1" s="27"/>
    </row>
    <row r="3" spans="1:11" ht="36" customHeight="1">
      <c r="A3" s="28" t="s">
        <v>111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15.6">
      <c r="A4" s="4"/>
      <c r="B4" s="4"/>
      <c r="C4" s="5"/>
      <c r="D4" s="4"/>
      <c r="E4" s="4"/>
      <c r="F4" s="4"/>
      <c r="G4" s="4"/>
      <c r="H4" s="4"/>
      <c r="I4" s="4"/>
      <c r="J4" s="4"/>
    </row>
    <row r="5" spans="1:11" s="7" customFormat="1" ht="22.5" customHeight="1">
      <c r="A5" s="30" t="s">
        <v>0</v>
      </c>
      <c r="B5" s="30" t="s">
        <v>1</v>
      </c>
      <c r="C5" s="32" t="s">
        <v>2</v>
      </c>
      <c r="D5" s="34" t="s">
        <v>3</v>
      </c>
      <c r="E5" s="35"/>
      <c r="F5" s="35"/>
      <c r="G5" s="35"/>
      <c r="H5" s="35"/>
      <c r="I5" s="35"/>
      <c r="J5" s="36"/>
      <c r="K5" s="6"/>
    </row>
    <row r="6" spans="1:11" s="7" customFormat="1" ht="42" customHeight="1">
      <c r="A6" s="31"/>
      <c r="B6" s="31"/>
      <c r="C6" s="33"/>
      <c r="D6" s="8" t="s">
        <v>4</v>
      </c>
      <c r="E6" s="8" t="s">
        <v>5</v>
      </c>
      <c r="F6" s="8" t="s">
        <v>6</v>
      </c>
      <c r="G6" s="8" t="s">
        <v>7</v>
      </c>
      <c r="H6" s="9" t="s">
        <v>112</v>
      </c>
      <c r="I6" s="8" t="s">
        <v>8</v>
      </c>
      <c r="J6" s="10" t="s">
        <v>9</v>
      </c>
      <c r="K6" s="6"/>
    </row>
    <row r="7" spans="1:11" s="7" customFormat="1" ht="20.100000000000001" customHeight="1">
      <c r="A7" s="11">
        <v>1</v>
      </c>
      <c r="B7" s="12" t="s">
        <v>10</v>
      </c>
      <c r="C7" s="13">
        <v>780229</v>
      </c>
      <c r="D7" s="14">
        <v>0</v>
      </c>
      <c r="E7" s="15">
        <v>0</v>
      </c>
      <c r="F7" s="15">
        <v>0</v>
      </c>
      <c r="G7" s="15">
        <v>0</v>
      </c>
      <c r="H7" s="15">
        <v>11256</v>
      </c>
      <c r="I7" s="15">
        <v>0</v>
      </c>
      <c r="J7" s="16">
        <f>SUM(D7:I7)</f>
        <v>11256</v>
      </c>
      <c r="K7" s="6"/>
    </row>
    <row r="8" spans="1:11" s="7" customFormat="1" ht="20.100000000000001" customHeight="1">
      <c r="A8" s="11">
        <v>2</v>
      </c>
      <c r="B8" s="12" t="s">
        <v>11</v>
      </c>
      <c r="C8" s="13">
        <v>780133</v>
      </c>
      <c r="D8" s="14">
        <v>7436</v>
      </c>
      <c r="E8" s="15">
        <v>0</v>
      </c>
      <c r="F8" s="15">
        <v>2821</v>
      </c>
      <c r="G8" s="15">
        <v>513</v>
      </c>
      <c r="H8" s="15">
        <v>3718</v>
      </c>
      <c r="I8" s="15">
        <v>16795</v>
      </c>
      <c r="J8" s="16">
        <f t="shared" ref="J8:J71" si="0">SUM(D8:I8)</f>
        <v>31283</v>
      </c>
      <c r="K8" s="6"/>
    </row>
    <row r="9" spans="1:11" s="7" customFormat="1" ht="20.100000000000001" customHeight="1">
      <c r="A9" s="11">
        <v>3</v>
      </c>
      <c r="B9" s="12" t="s">
        <v>12</v>
      </c>
      <c r="C9" s="13">
        <v>780049</v>
      </c>
      <c r="D9" s="14">
        <v>417</v>
      </c>
      <c r="E9" s="15">
        <v>139</v>
      </c>
      <c r="F9" s="15">
        <v>278</v>
      </c>
      <c r="G9" s="15">
        <v>278</v>
      </c>
      <c r="H9" s="15">
        <v>694</v>
      </c>
      <c r="I9" s="15">
        <v>555</v>
      </c>
      <c r="J9" s="16">
        <f t="shared" si="0"/>
        <v>2361</v>
      </c>
      <c r="K9" s="6"/>
    </row>
    <row r="10" spans="1:11" s="7" customFormat="1" ht="20.100000000000001" customHeight="1">
      <c r="A10" s="11">
        <v>4</v>
      </c>
      <c r="B10" s="12" t="s">
        <v>13</v>
      </c>
      <c r="C10" s="13">
        <v>780634</v>
      </c>
      <c r="D10" s="14">
        <v>16770</v>
      </c>
      <c r="E10" s="15">
        <v>5031</v>
      </c>
      <c r="F10" s="15">
        <v>4269</v>
      </c>
      <c r="G10" s="15">
        <v>16313</v>
      </c>
      <c r="H10" s="15">
        <v>18142</v>
      </c>
      <c r="I10" s="15">
        <v>30491</v>
      </c>
      <c r="J10" s="16">
        <f t="shared" si="0"/>
        <v>91016</v>
      </c>
      <c r="K10" s="6"/>
    </row>
    <row r="11" spans="1:11" s="7" customFormat="1" ht="20.100000000000001" customHeight="1">
      <c r="A11" s="11">
        <v>5</v>
      </c>
      <c r="B11" s="12" t="s">
        <v>14</v>
      </c>
      <c r="C11" s="13">
        <v>780190</v>
      </c>
      <c r="D11" s="14">
        <v>2848</v>
      </c>
      <c r="E11" s="15">
        <v>11909</v>
      </c>
      <c r="F11" s="15">
        <v>906</v>
      </c>
      <c r="G11" s="15">
        <v>3236</v>
      </c>
      <c r="H11" s="15">
        <v>709477</v>
      </c>
      <c r="I11" s="15">
        <v>15533</v>
      </c>
      <c r="J11" s="16">
        <f t="shared" si="0"/>
        <v>743909</v>
      </c>
      <c r="K11" s="6"/>
    </row>
    <row r="12" spans="1:11" s="7" customFormat="1" ht="20.100000000000001" customHeight="1">
      <c r="A12" s="11">
        <v>6</v>
      </c>
      <c r="B12" s="12" t="s">
        <v>15</v>
      </c>
      <c r="C12" s="13">
        <v>780340</v>
      </c>
      <c r="D12" s="14">
        <v>23357</v>
      </c>
      <c r="E12" s="15">
        <v>12671</v>
      </c>
      <c r="F12" s="15">
        <v>9007</v>
      </c>
      <c r="G12" s="15">
        <v>30532</v>
      </c>
      <c r="H12" s="15">
        <v>25800</v>
      </c>
      <c r="I12" s="15">
        <v>134799</v>
      </c>
      <c r="J12" s="16">
        <f t="shared" si="0"/>
        <v>236166</v>
      </c>
      <c r="K12" s="6"/>
    </row>
    <row r="13" spans="1:11" s="7" customFormat="1" ht="20.100000000000001" customHeight="1">
      <c r="A13" s="11">
        <v>7</v>
      </c>
      <c r="B13" s="12" t="s">
        <v>16</v>
      </c>
      <c r="C13" s="13">
        <v>780297</v>
      </c>
      <c r="D13" s="14">
        <v>1870</v>
      </c>
      <c r="E13" s="15">
        <v>288</v>
      </c>
      <c r="F13" s="15">
        <v>719</v>
      </c>
      <c r="G13" s="15">
        <v>1726</v>
      </c>
      <c r="H13" s="15">
        <v>5322</v>
      </c>
      <c r="I13" s="15">
        <v>1869</v>
      </c>
      <c r="J13" s="16">
        <f t="shared" si="0"/>
        <v>11794</v>
      </c>
      <c r="K13" s="6"/>
    </row>
    <row r="14" spans="1:11" s="7" customFormat="1" ht="20.100000000000001" customHeight="1">
      <c r="A14" s="11">
        <v>8</v>
      </c>
      <c r="B14" s="12" t="s">
        <v>17</v>
      </c>
      <c r="C14" s="13">
        <v>780323</v>
      </c>
      <c r="D14" s="14">
        <v>7003646</v>
      </c>
      <c r="E14" s="15">
        <v>522457</v>
      </c>
      <c r="F14" s="15">
        <v>165712</v>
      </c>
      <c r="G14" s="15">
        <v>1509836</v>
      </c>
      <c r="H14" s="15">
        <v>1528106</v>
      </c>
      <c r="I14" s="15">
        <v>1895428</v>
      </c>
      <c r="J14" s="16">
        <f t="shared" si="0"/>
        <v>12625185</v>
      </c>
      <c r="K14" s="6"/>
    </row>
    <row r="15" spans="1:11" s="7" customFormat="1" ht="20.100000000000001" customHeight="1">
      <c r="A15" s="11">
        <v>9</v>
      </c>
      <c r="B15" s="12" t="s">
        <v>18</v>
      </c>
      <c r="C15" s="13">
        <v>780061</v>
      </c>
      <c r="D15" s="14">
        <v>2319678</v>
      </c>
      <c r="E15" s="15">
        <v>486645</v>
      </c>
      <c r="F15" s="15">
        <v>412579</v>
      </c>
      <c r="G15" s="15">
        <v>1258783</v>
      </c>
      <c r="H15" s="15">
        <v>1808073</v>
      </c>
      <c r="I15" s="15">
        <v>6635041</v>
      </c>
      <c r="J15" s="16">
        <f t="shared" si="0"/>
        <v>12920799</v>
      </c>
      <c r="K15" s="6"/>
    </row>
    <row r="16" spans="1:11" s="7" customFormat="1" ht="20.100000000000001" customHeight="1">
      <c r="A16" s="11">
        <v>10</v>
      </c>
      <c r="B16" s="12" t="s">
        <v>19</v>
      </c>
      <c r="C16" s="13">
        <v>780215</v>
      </c>
      <c r="D16" s="14">
        <v>54863</v>
      </c>
      <c r="E16" s="15">
        <v>30353</v>
      </c>
      <c r="F16" s="15">
        <v>656412</v>
      </c>
      <c r="G16" s="15">
        <v>297041</v>
      </c>
      <c r="H16" s="15">
        <v>78399</v>
      </c>
      <c r="I16" s="15">
        <v>889825</v>
      </c>
      <c r="J16" s="16">
        <f t="shared" si="0"/>
        <v>2006893</v>
      </c>
      <c r="K16" s="6"/>
    </row>
    <row r="17" spans="1:11" s="7" customFormat="1" ht="20.100000000000001" customHeight="1">
      <c r="A17" s="11">
        <v>11</v>
      </c>
      <c r="B17" s="12" t="s">
        <v>20</v>
      </c>
      <c r="C17" s="13">
        <v>780132</v>
      </c>
      <c r="D17" s="14">
        <v>1735112</v>
      </c>
      <c r="E17" s="15">
        <v>847996</v>
      </c>
      <c r="F17" s="15">
        <v>11108105</v>
      </c>
      <c r="G17" s="15">
        <v>3463650</v>
      </c>
      <c r="H17" s="15">
        <v>8598964</v>
      </c>
      <c r="I17" s="15">
        <v>4254115</v>
      </c>
      <c r="J17" s="16">
        <f t="shared" si="0"/>
        <v>30007942</v>
      </c>
      <c r="K17" s="6"/>
    </row>
    <row r="18" spans="1:11" s="7" customFormat="1" ht="20.100000000000001" customHeight="1">
      <c r="A18" s="11">
        <v>12</v>
      </c>
      <c r="B18" s="12" t="s">
        <v>21</v>
      </c>
      <c r="C18" s="13">
        <v>780054</v>
      </c>
      <c r="D18" s="14">
        <v>286471</v>
      </c>
      <c r="E18" s="15">
        <v>785045</v>
      </c>
      <c r="F18" s="15">
        <v>70592</v>
      </c>
      <c r="G18" s="15">
        <v>418789</v>
      </c>
      <c r="H18" s="15">
        <v>2547210</v>
      </c>
      <c r="I18" s="15">
        <v>1310214</v>
      </c>
      <c r="J18" s="16">
        <f t="shared" si="0"/>
        <v>5418321</v>
      </c>
      <c r="K18" s="6"/>
    </row>
    <row r="19" spans="1:11" s="7" customFormat="1" ht="20.100000000000001" customHeight="1">
      <c r="A19" s="11">
        <v>13</v>
      </c>
      <c r="B19" s="12" t="s">
        <v>22</v>
      </c>
      <c r="C19" s="13">
        <v>780058</v>
      </c>
      <c r="D19" s="14">
        <v>831587</v>
      </c>
      <c r="E19" s="15">
        <v>366070</v>
      </c>
      <c r="F19" s="15">
        <v>101925</v>
      </c>
      <c r="G19" s="15">
        <v>349385</v>
      </c>
      <c r="H19" s="15">
        <v>2250768</v>
      </c>
      <c r="I19" s="15">
        <v>2012393</v>
      </c>
      <c r="J19" s="16">
        <f t="shared" si="0"/>
        <v>5912128</v>
      </c>
      <c r="K19" s="6"/>
    </row>
    <row r="20" spans="1:11" s="7" customFormat="1" ht="20.100000000000001" customHeight="1">
      <c r="A20" s="11">
        <v>14</v>
      </c>
      <c r="B20" s="12" t="s">
        <v>23</v>
      </c>
      <c r="C20" s="13">
        <v>780081</v>
      </c>
      <c r="D20" s="14">
        <v>1317336</v>
      </c>
      <c r="E20" s="15">
        <v>332032</v>
      </c>
      <c r="F20" s="15">
        <v>45820</v>
      </c>
      <c r="G20" s="15">
        <v>320079</v>
      </c>
      <c r="H20" s="15">
        <v>1345725</v>
      </c>
      <c r="I20" s="15">
        <v>372871</v>
      </c>
      <c r="J20" s="16">
        <f t="shared" si="0"/>
        <v>3733863</v>
      </c>
      <c r="K20" s="6"/>
    </row>
    <row r="21" spans="1:11" s="7" customFormat="1" ht="20.100000000000001" customHeight="1">
      <c r="A21" s="11">
        <v>15</v>
      </c>
      <c r="B21" s="12" t="s">
        <v>24</v>
      </c>
      <c r="C21" s="13">
        <v>780112</v>
      </c>
      <c r="D21" s="14">
        <v>1064900</v>
      </c>
      <c r="E21" s="15">
        <v>429468</v>
      </c>
      <c r="F21" s="15">
        <v>470561</v>
      </c>
      <c r="G21" s="15">
        <v>958995</v>
      </c>
      <c r="H21" s="15">
        <v>690389</v>
      </c>
      <c r="I21" s="15">
        <v>7796908</v>
      </c>
      <c r="J21" s="16">
        <f t="shared" si="0"/>
        <v>11411221</v>
      </c>
      <c r="K21" s="6"/>
    </row>
    <row r="22" spans="1:11" s="7" customFormat="1" ht="20.100000000000001" customHeight="1">
      <c r="A22" s="11">
        <v>16</v>
      </c>
      <c r="B22" s="12" t="s">
        <v>25</v>
      </c>
      <c r="C22" s="13">
        <v>780057</v>
      </c>
      <c r="D22" s="14">
        <v>2490110</v>
      </c>
      <c r="E22" s="15">
        <v>1658507</v>
      </c>
      <c r="F22" s="15">
        <v>391461</v>
      </c>
      <c r="G22" s="15">
        <v>3014353</v>
      </c>
      <c r="H22" s="15">
        <v>1917019</v>
      </c>
      <c r="I22" s="15">
        <v>8111070</v>
      </c>
      <c r="J22" s="16">
        <f t="shared" si="0"/>
        <v>17582520</v>
      </c>
      <c r="K22" s="6"/>
    </row>
    <row r="23" spans="1:11" s="7" customFormat="1" ht="20.100000000000001" customHeight="1">
      <c r="A23" s="11">
        <v>17</v>
      </c>
      <c r="B23" s="12" t="s">
        <v>26</v>
      </c>
      <c r="C23" s="13">
        <v>780055</v>
      </c>
      <c r="D23" s="14">
        <v>239962</v>
      </c>
      <c r="E23" s="15">
        <v>157909</v>
      </c>
      <c r="F23" s="15">
        <v>51074</v>
      </c>
      <c r="G23" s="15">
        <v>305604</v>
      </c>
      <c r="H23" s="15">
        <v>3385587</v>
      </c>
      <c r="I23" s="15">
        <v>832079</v>
      </c>
      <c r="J23" s="16">
        <f t="shared" si="0"/>
        <v>4972215</v>
      </c>
      <c r="K23" s="6"/>
    </row>
    <row r="24" spans="1:11" s="7" customFormat="1" ht="20.100000000000001" customHeight="1">
      <c r="A24" s="11">
        <v>18</v>
      </c>
      <c r="B24" s="12" t="s">
        <v>27</v>
      </c>
      <c r="C24" s="13">
        <v>780129</v>
      </c>
      <c r="D24" s="14">
        <v>1893770</v>
      </c>
      <c r="E24" s="15">
        <v>2281212</v>
      </c>
      <c r="F24" s="15">
        <v>539556</v>
      </c>
      <c r="G24" s="15">
        <v>2645853</v>
      </c>
      <c r="H24" s="15">
        <v>1504997</v>
      </c>
      <c r="I24" s="15">
        <v>4047833</v>
      </c>
      <c r="J24" s="16">
        <f t="shared" si="0"/>
        <v>12913221</v>
      </c>
      <c r="K24" s="6"/>
    </row>
    <row r="25" spans="1:11" s="7" customFormat="1" ht="20.100000000000001" customHeight="1">
      <c r="A25" s="11">
        <v>19</v>
      </c>
      <c r="B25" s="12" t="s">
        <v>28</v>
      </c>
      <c r="C25" s="13">
        <v>780083</v>
      </c>
      <c r="D25" s="14">
        <v>1135894</v>
      </c>
      <c r="E25" s="15">
        <v>465591</v>
      </c>
      <c r="F25" s="15">
        <v>199180</v>
      </c>
      <c r="G25" s="15">
        <v>627885</v>
      </c>
      <c r="H25" s="15">
        <v>3097511</v>
      </c>
      <c r="I25" s="15">
        <v>1585052</v>
      </c>
      <c r="J25" s="16">
        <f t="shared" si="0"/>
        <v>7111113</v>
      </c>
      <c r="K25" s="6"/>
    </row>
    <row r="26" spans="1:11" s="7" customFormat="1" ht="20.100000000000001" customHeight="1">
      <c r="A26" s="11">
        <v>20</v>
      </c>
      <c r="B26" s="12" t="s">
        <v>29</v>
      </c>
      <c r="C26" s="13">
        <v>780039</v>
      </c>
      <c r="D26" s="14">
        <v>222021</v>
      </c>
      <c r="E26" s="15">
        <v>134624</v>
      </c>
      <c r="F26" s="15">
        <v>41345</v>
      </c>
      <c r="G26" s="15">
        <v>255635</v>
      </c>
      <c r="H26" s="15">
        <v>2645598</v>
      </c>
      <c r="I26" s="15">
        <v>624047</v>
      </c>
      <c r="J26" s="16">
        <f t="shared" si="0"/>
        <v>3923270</v>
      </c>
      <c r="K26" s="6"/>
    </row>
    <row r="27" spans="1:11" s="7" customFormat="1" ht="20.100000000000001" customHeight="1">
      <c r="A27" s="11">
        <v>21</v>
      </c>
      <c r="B27" s="12" t="s">
        <v>30</v>
      </c>
      <c r="C27" s="13">
        <v>780065</v>
      </c>
      <c r="D27" s="14">
        <v>217269</v>
      </c>
      <c r="E27" s="15">
        <v>178977</v>
      </c>
      <c r="F27" s="15">
        <v>8040968</v>
      </c>
      <c r="G27" s="15">
        <v>424248</v>
      </c>
      <c r="H27" s="15">
        <v>308866</v>
      </c>
      <c r="I27" s="15">
        <v>1253511</v>
      </c>
      <c r="J27" s="16">
        <f t="shared" si="0"/>
        <v>10423839</v>
      </c>
      <c r="K27" s="6"/>
    </row>
    <row r="28" spans="1:11" s="7" customFormat="1" ht="20.100000000000001" customHeight="1">
      <c r="A28" s="11">
        <v>22</v>
      </c>
      <c r="B28" s="12" t="s">
        <v>31</v>
      </c>
      <c r="C28" s="13">
        <v>780052</v>
      </c>
      <c r="D28" s="14">
        <v>1074786</v>
      </c>
      <c r="E28" s="15">
        <v>2230650</v>
      </c>
      <c r="F28" s="15">
        <v>434854</v>
      </c>
      <c r="G28" s="15">
        <v>1333689</v>
      </c>
      <c r="H28" s="15">
        <v>845181</v>
      </c>
      <c r="I28" s="15">
        <v>4353139</v>
      </c>
      <c r="J28" s="16">
        <f t="shared" si="0"/>
        <v>10272299</v>
      </c>
      <c r="K28" s="6"/>
    </row>
    <row r="29" spans="1:11" s="7" customFormat="1" ht="20.100000000000001" customHeight="1">
      <c r="A29" s="11">
        <v>23</v>
      </c>
      <c r="B29" s="12" t="s">
        <v>32</v>
      </c>
      <c r="C29" s="13">
        <v>780056</v>
      </c>
      <c r="D29" s="14">
        <v>706333</v>
      </c>
      <c r="E29" s="15">
        <v>282567</v>
      </c>
      <c r="F29" s="15">
        <v>179800</v>
      </c>
      <c r="G29" s="15">
        <v>1055945</v>
      </c>
      <c r="H29" s="15">
        <v>720047</v>
      </c>
      <c r="I29" s="15">
        <v>7050636</v>
      </c>
      <c r="J29" s="16">
        <f t="shared" si="0"/>
        <v>9995328</v>
      </c>
      <c r="K29" s="6"/>
    </row>
    <row r="30" spans="1:11" s="7" customFormat="1" ht="20.100000000000001" customHeight="1">
      <c r="A30" s="11">
        <v>24</v>
      </c>
      <c r="B30" s="12" t="s">
        <v>33</v>
      </c>
      <c r="C30" s="13">
        <v>780194</v>
      </c>
      <c r="D30" s="14">
        <v>525218</v>
      </c>
      <c r="E30" s="15">
        <v>262947</v>
      </c>
      <c r="F30" s="15">
        <v>157261</v>
      </c>
      <c r="G30" s="15">
        <v>902306</v>
      </c>
      <c r="H30" s="15">
        <v>6771861</v>
      </c>
      <c r="I30" s="15">
        <v>1813405</v>
      </c>
      <c r="J30" s="16">
        <f t="shared" si="0"/>
        <v>10432998</v>
      </c>
      <c r="K30" s="6"/>
    </row>
    <row r="31" spans="1:11" s="7" customFormat="1" ht="20.100000000000001" customHeight="1">
      <c r="A31" s="11">
        <v>25</v>
      </c>
      <c r="B31" s="12" t="s">
        <v>34</v>
      </c>
      <c r="C31" s="13">
        <v>780216</v>
      </c>
      <c r="D31" s="14">
        <v>16741</v>
      </c>
      <c r="E31" s="15">
        <v>0</v>
      </c>
      <c r="F31" s="15">
        <v>345</v>
      </c>
      <c r="G31" s="15">
        <v>173</v>
      </c>
      <c r="H31" s="15">
        <v>345</v>
      </c>
      <c r="I31" s="15">
        <v>518</v>
      </c>
      <c r="J31" s="16">
        <f t="shared" si="0"/>
        <v>18122</v>
      </c>
      <c r="K31" s="6"/>
    </row>
    <row r="32" spans="1:11" s="7" customFormat="1" ht="20.100000000000001" customHeight="1">
      <c r="A32" s="11">
        <v>26</v>
      </c>
      <c r="B32" s="12" t="s">
        <v>35</v>
      </c>
      <c r="C32" s="13">
        <v>780192</v>
      </c>
      <c r="D32" s="14">
        <v>669035</v>
      </c>
      <c r="E32" s="15">
        <v>504558</v>
      </c>
      <c r="F32" s="15">
        <v>3856750</v>
      </c>
      <c r="G32" s="15">
        <v>769844</v>
      </c>
      <c r="H32" s="15">
        <v>2783795</v>
      </c>
      <c r="I32" s="15">
        <v>2690346</v>
      </c>
      <c r="J32" s="16">
        <f t="shared" si="0"/>
        <v>11274328</v>
      </c>
      <c r="K32" s="6"/>
    </row>
    <row r="33" spans="1:11" s="7" customFormat="1" ht="20.100000000000001" customHeight="1">
      <c r="A33" s="11">
        <v>27</v>
      </c>
      <c r="B33" s="12" t="s">
        <v>36</v>
      </c>
      <c r="C33" s="13">
        <v>780064</v>
      </c>
      <c r="D33" s="14">
        <v>1029868</v>
      </c>
      <c r="E33" s="15">
        <v>838014</v>
      </c>
      <c r="F33" s="15">
        <v>275927</v>
      </c>
      <c r="G33" s="15">
        <v>1006845</v>
      </c>
      <c r="H33" s="15">
        <v>1031232</v>
      </c>
      <c r="I33" s="15">
        <v>4774670</v>
      </c>
      <c r="J33" s="16">
        <f t="shared" si="0"/>
        <v>8956556</v>
      </c>
      <c r="K33" s="6"/>
    </row>
    <row r="34" spans="1:11" s="7" customFormat="1" ht="20.100000000000001" customHeight="1">
      <c r="A34" s="11">
        <v>28</v>
      </c>
      <c r="B34" s="12" t="s">
        <v>37</v>
      </c>
      <c r="C34" s="13">
        <v>780063</v>
      </c>
      <c r="D34" s="14">
        <v>1575071</v>
      </c>
      <c r="E34" s="15">
        <v>522182</v>
      </c>
      <c r="F34" s="15">
        <v>277974</v>
      </c>
      <c r="G34" s="15">
        <v>1148049</v>
      </c>
      <c r="H34" s="15">
        <v>1402659</v>
      </c>
      <c r="I34" s="15">
        <v>4420296</v>
      </c>
      <c r="J34" s="16">
        <f t="shared" si="0"/>
        <v>9346231</v>
      </c>
      <c r="K34" s="6"/>
    </row>
    <row r="35" spans="1:11" s="7" customFormat="1" ht="20.100000000000001" customHeight="1">
      <c r="A35" s="11">
        <v>29</v>
      </c>
      <c r="B35" s="12" t="s">
        <v>38</v>
      </c>
      <c r="C35" s="13">
        <v>780126</v>
      </c>
      <c r="D35" s="14">
        <v>1940990</v>
      </c>
      <c r="E35" s="15">
        <v>462710</v>
      </c>
      <c r="F35" s="15">
        <v>204036</v>
      </c>
      <c r="G35" s="15">
        <v>1387446</v>
      </c>
      <c r="H35" s="15">
        <v>11541617</v>
      </c>
      <c r="I35" s="15">
        <v>2691228</v>
      </c>
      <c r="J35" s="16">
        <f t="shared" si="0"/>
        <v>18228027</v>
      </c>
      <c r="K35" s="6"/>
    </row>
    <row r="36" spans="1:11" s="7" customFormat="1" ht="20.100000000000001" customHeight="1">
      <c r="A36" s="11">
        <v>30</v>
      </c>
      <c r="B36" s="12" t="s">
        <v>39</v>
      </c>
      <c r="C36" s="13">
        <v>780011</v>
      </c>
      <c r="D36" s="14">
        <v>719358</v>
      </c>
      <c r="E36" s="15">
        <v>6106088</v>
      </c>
      <c r="F36" s="15">
        <v>753876</v>
      </c>
      <c r="G36" s="15">
        <v>297029</v>
      </c>
      <c r="H36" s="15">
        <v>386948</v>
      </c>
      <c r="I36" s="15">
        <v>2430941</v>
      </c>
      <c r="J36" s="16">
        <f t="shared" si="0"/>
        <v>10694240</v>
      </c>
      <c r="K36" s="6"/>
    </row>
    <row r="37" spans="1:11" s="7" customFormat="1" ht="20.100000000000001" customHeight="1">
      <c r="A37" s="11">
        <v>31</v>
      </c>
      <c r="B37" s="12" t="s">
        <v>40</v>
      </c>
      <c r="C37" s="13">
        <v>780051</v>
      </c>
      <c r="D37" s="14">
        <v>927304</v>
      </c>
      <c r="E37" s="15">
        <v>682043</v>
      </c>
      <c r="F37" s="15">
        <v>160712</v>
      </c>
      <c r="G37" s="15">
        <v>1735486</v>
      </c>
      <c r="H37" s="15">
        <v>819478</v>
      </c>
      <c r="I37" s="15">
        <v>8278817</v>
      </c>
      <c r="J37" s="16">
        <f t="shared" si="0"/>
        <v>12603840</v>
      </c>
      <c r="K37" s="6"/>
    </row>
    <row r="38" spans="1:11" s="7" customFormat="1" ht="20.100000000000001" customHeight="1">
      <c r="A38" s="11">
        <v>32</v>
      </c>
      <c r="B38" s="12" t="s">
        <v>41</v>
      </c>
      <c r="C38" s="13">
        <v>780105</v>
      </c>
      <c r="D38" s="14">
        <v>2580458</v>
      </c>
      <c r="E38" s="15">
        <v>1085909</v>
      </c>
      <c r="F38" s="15">
        <v>9917956</v>
      </c>
      <c r="G38" s="15">
        <v>2340922</v>
      </c>
      <c r="H38" s="15">
        <v>5017671</v>
      </c>
      <c r="I38" s="15">
        <v>4888888</v>
      </c>
      <c r="J38" s="16">
        <f t="shared" si="0"/>
        <v>25831804</v>
      </c>
      <c r="K38" s="6"/>
    </row>
    <row r="39" spans="1:11" s="7" customFormat="1" ht="20.100000000000001" customHeight="1">
      <c r="A39" s="11">
        <v>33</v>
      </c>
      <c r="B39" s="12" t="s">
        <v>42</v>
      </c>
      <c r="C39" s="13">
        <v>780067</v>
      </c>
      <c r="D39" s="14">
        <v>734028</v>
      </c>
      <c r="E39" s="15">
        <v>244906</v>
      </c>
      <c r="F39" s="15">
        <v>126682</v>
      </c>
      <c r="G39" s="15">
        <v>686048</v>
      </c>
      <c r="H39" s="15">
        <v>1368990</v>
      </c>
      <c r="I39" s="15">
        <v>5314760</v>
      </c>
      <c r="J39" s="16">
        <f t="shared" si="0"/>
        <v>8475414</v>
      </c>
      <c r="K39" s="6"/>
    </row>
    <row r="40" spans="1:11" s="7" customFormat="1" ht="20.100000000000001" customHeight="1">
      <c r="A40" s="11">
        <v>34</v>
      </c>
      <c r="B40" s="12" t="s">
        <v>43</v>
      </c>
      <c r="C40" s="13">
        <v>780104</v>
      </c>
      <c r="D40" s="14">
        <v>1017744</v>
      </c>
      <c r="E40" s="15">
        <v>619796</v>
      </c>
      <c r="F40" s="15">
        <v>220987</v>
      </c>
      <c r="G40" s="15">
        <v>1342088</v>
      </c>
      <c r="H40" s="15">
        <v>1746055</v>
      </c>
      <c r="I40" s="15">
        <v>7848221</v>
      </c>
      <c r="J40" s="16">
        <f t="shared" si="0"/>
        <v>12794891</v>
      </c>
      <c r="K40" s="6"/>
    </row>
    <row r="41" spans="1:11" s="7" customFormat="1" ht="20.100000000000001" customHeight="1">
      <c r="A41" s="11">
        <v>35</v>
      </c>
      <c r="B41" s="12" t="s">
        <v>44</v>
      </c>
      <c r="C41" s="13">
        <v>780103</v>
      </c>
      <c r="D41" s="14">
        <v>875162</v>
      </c>
      <c r="E41" s="15">
        <v>724693</v>
      </c>
      <c r="F41" s="15">
        <v>228796</v>
      </c>
      <c r="G41" s="15">
        <v>2117910</v>
      </c>
      <c r="H41" s="15">
        <v>12015920</v>
      </c>
      <c r="I41" s="15">
        <v>7655053</v>
      </c>
      <c r="J41" s="16">
        <f t="shared" si="0"/>
        <v>23617534</v>
      </c>
      <c r="K41" s="6"/>
    </row>
    <row r="42" spans="1:11" s="7" customFormat="1" ht="20.100000000000001" customHeight="1">
      <c r="A42" s="11">
        <v>36</v>
      </c>
      <c r="B42" s="17" t="s">
        <v>45</v>
      </c>
      <c r="C42" s="13">
        <v>780152</v>
      </c>
      <c r="D42" s="14">
        <v>68509</v>
      </c>
      <c r="E42" s="15">
        <v>9861</v>
      </c>
      <c r="F42" s="15">
        <v>15397</v>
      </c>
      <c r="G42" s="15">
        <v>37368</v>
      </c>
      <c r="H42" s="15">
        <v>69201</v>
      </c>
      <c r="I42" s="15">
        <v>167293</v>
      </c>
      <c r="J42" s="16">
        <f t="shared" si="0"/>
        <v>367629</v>
      </c>
      <c r="K42" s="6"/>
    </row>
    <row r="43" spans="1:11" s="7" customFormat="1" ht="20.100000000000001" customHeight="1">
      <c r="A43" s="11">
        <v>37</v>
      </c>
      <c r="B43" s="12" t="s">
        <v>46</v>
      </c>
      <c r="C43" s="13">
        <v>780100</v>
      </c>
      <c r="D43" s="14">
        <v>1033559</v>
      </c>
      <c r="E43" s="15">
        <v>1636759</v>
      </c>
      <c r="F43" s="15">
        <v>9504664</v>
      </c>
      <c r="G43" s="15">
        <v>992440</v>
      </c>
      <c r="H43" s="15">
        <v>3301569</v>
      </c>
      <c r="I43" s="15">
        <v>2825211</v>
      </c>
      <c r="J43" s="16">
        <f t="shared" si="0"/>
        <v>19294202</v>
      </c>
      <c r="K43" s="6"/>
    </row>
    <row r="44" spans="1:11" s="7" customFormat="1" ht="20.100000000000001" customHeight="1">
      <c r="A44" s="11">
        <v>38</v>
      </c>
      <c r="B44" s="12" t="s">
        <v>47</v>
      </c>
      <c r="C44" s="13">
        <v>780118</v>
      </c>
      <c r="D44" s="14">
        <v>714041</v>
      </c>
      <c r="E44" s="15">
        <v>380601</v>
      </c>
      <c r="F44" s="15">
        <v>357107</v>
      </c>
      <c r="G44" s="15">
        <v>1310960</v>
      </c>
      <c r="H44" s="15">
        <v>6760504</v>
      </c>
      <c r="I44" s="15">
        <v>2727906</v>
      </c>
      <c r="J44" s="16">
        <f t="shared" si="0"/>
        <v>12251119</v>
      </c>
      <c r="K44" s="6"/>
    </row>
    <row r="45" spans="1:11" s="7" customFormat="1" ht="20.100000000000001" customHeight="1">
      <c r="A45" s="11">
        <v>39</v>
      </c>
      <c r="B45" s="12" t="s">
        <v>48</v>
      </c>
      <c r="C45" s="13">
        <v>780127</v>
      </c>
      <c r="D45" s="14">
        <v>4915717</v>
      </c>
      <c r="E45" s="15">
        <v>770501</v>
      </c>
      <c r="F45" s="15">
        <v>72044</v>
      </c>
      <c r="G45" s="15">
        <v>544427</v>
      </c>
      <c r="H45" s="15">
        <v>527681</v>
      </c>
      <c r="I45" s="15">
        <v>660255</v>
      </c>
      <c r="J45" s="16">
        <f t="shared" si="0"/>
        <v>7490625</v>
      </c>
      <c r="K45" s="6"/>
    </row>
    <row r="46" spans="1:11" s="7" customFormat="1" ht="20.100000000000001" customHeight="1">
      <c r="A46" s="11">
        <v>40</v>
      </c>
      <c r="B46" s="12" t="s">
        <v>49</v>
      </c>
      <c r="C46" s="13">
        <v>780050</v>
      </c>
      <c r="D46" s="14">
        <v>830662</v>
      </c>
      <c r="E46" s="15">
        <v>460426</v>
      </c>
      <c r="F46" s="15">
        <v>232494</v>
      </c>
      <c r="G46" s="15">
        <v>2968029</v>
      </c>
      <c r="H46" s="15">
        <v>4539689</v>
      </c>
      <c r="I46" s="15">
        <v>4705154</v>
      </c>
      <c r="J46" s="16">
        <f t="shared" si="0"/>
        <v>13736454</v>
      </c>
      <c r="K46" s="6"/>
    </row>
    <row r="47" spans="1:11" s="7" customFormat="1" ht="20.100000000000001" customHeight="1">
      <c r="A47" s="11">
        <v>41</v>
      </c>
      <c r="B47" s="12" t="s">
        <v>50</v>
      </c>
      <c r="C47" s="13">
        <v>780059</v>
      </c>
      <c r="D47" s="14">
        <v>278241</v>
      </c>
      <c r="E47" s="15">
        <v>224577</v>
      </c>
      <c r="F47" s="15">
        <v>7506317</v>
      </c>
      <c r="G47" s="15">
        <v>659738</v>
      </c>
      <c r="H47" s="15">
        <v>437641</v>
      </c>
      <c r="I47" s="15">
        <v>2749472</v>
      </c>
      <c r="J47" s="16">
        <f t="shared" si="0"/>
        <v>11855986</v>
      </c>
      <c r="K47" s="6"/>
    </row>
    <row r="48" spans="1:11" s="7" customFormat="1" ht="20.100000000000001" customHeight="1">
      <c r="A48" s="11">
        <v>42</v>
      </c>
      <c r="B48" s="12" t="s">
        <v>51</v>
      </c>
      <c r="C48" s="13">
        <v>780018</v>
      </c>
      <c r="D48" s="14">
        <v>527095</v>
      </c>
      <c r="E48" s="15">
        <v>30635</v>
      </c>
      <c r="F48" s="15">
        <v>9628</v>
      </c>
      <c r="G48" s="15">
        <v>58819</v>
      </c>
      <c r="H48" s="15">
        <v>466875</v>
      </c>
      <c r="I48" s="15">
        <v>96281</v>
      </c>
      <c r="J48" s="16">
        <f t="shared" si="0"/>
        <v>1189333</v>
      </c>
      <c r="K48" s="6"/>
    </row>
    <row r="49" spans="1:11" s="7" customFormat="1" ht="20.100000000000001" customHeight="1">
      <c r="A49" s="11">
        <v>43</v>
      </c>
      <c r="B49" s="12" t="s">
        <v>52</v>
      </c>
      <c r="C49" s="13">
        <v>780066</v>
      </c>
      <c r="D49" s="14">
        <v>1820187</v>
      </c>
      <c r="E49" s="15">
        <v>540172</v>
      </c>
      <c r="F49" s="15">
        <v>169809</v>
      </c>
      <c r="G49" s="15">
        <v>844096</v>
      </c>
      <c r="H49" s="15">
        <v>5471164</v>
      </c>
      <c r="I49" s="15">
        <v>1814356</v>
      </c>
      <c r="J49" s="16">
        <f t="shared" si="0"/>
        <v>10659784</v>
      </c>
      <c r="K49" s="6"/>
    </row>
    <row r="50" spans="1:11" s="7" customFormat="1" ht="20.100000000000001" customHeight="1">
      <c r="A50" s="11">
        <v>44</v>
      </c>
      <c r="B50" s="12" t="s">
        <v>53</v>
      </c>
      <c r="C50" s="13">
        <v>780098</v>
      </c>
      <c r="D50" s="14">
        <v>5300797</v>
      </c>
      <c r="E50" s="15">
        <v>897619</v>
      </c>
      <c r="F50" s="15">
        <v>186458</v>
      </c>
      <c r="G50" s="15">
        <v>1415067</v>
      </c>
      <c r="H50" s="15">
        <v>1958698</v>
      </c>
      <c r="I50" s="15">
        <v>1746588</v>
      </c>
      <c r="J50" s="16">
        <f t="shared" si="0"/>
        <v>11505227</v>
      </c>
      <c r="K50" s="6"/>
    </row>
    <row r="51" spans="1:11" s="7" customFormat="1" ht="20.100000000000001" customHeight="1">
      <c r="A51" s="11">
        <v>45</v>
      </c>
      <c r="B51" s="12" t="s">
        <v>54</v>
      </c>
      <c r="C51" s="13">
        <v>780457</v>
      </c>
      <c r="D51" s="14">
        <v>456</v>
      </c>
      <c r="E51" s="15">
        <v>152</v>
      </c>
      <c r="F51" s="15">
        <v>304</v>
      </c>
      <c r="G51" s="15">
        <v>456</v>
      </c>
      <c r="H51" s="15">
        <v>0</v>
      </c>
      <c r="I51" s="15">
        <v>758</v>
      </c>
      <c r="J51" s="16">
        <f t="shared" si="0"/>
        <v>2126</v>
      </c>
      <c r="K51" s="6"/>
    </row>
    <row r="52" spans="1:11" s="7" customFormat="1" ht="20.100000000000001" customHeight="1">
      <c r="A52" s="11">
        <v>46</v>
      </c>
      <c r="B52" s="12" t="s">
        <v>55</v>
      </c>
      <c r="C52" s="13">
        <v>780188</v>
      </c>
      <c r="D52" s="14">
        <v>2071486</v>
      </c>
      <c r="E52" s="15">
        <v>218091</v>
      </c>
      <c r="F52" s="15">
        <v>20482</v>
      </c>
      <c r="G52" s="15">
        <v>235349</v>
      </c>
      <c r="H52" s="15">
        <v>222263</v>
      </c>
      <c r="I52" s="15">
        <v>442629</v>
      </c>
      <c r="J52" s="16">
        <f t="shared" si="0"/>
        <v>3210300</v>
      </c>
      <c r="K52" s="6"/>
    </row>
    <row r="53" spans="1:11" s="7" customFormat="1" ht="20.100000000000001" customHeight="1">
      <c r="A53" s="11">
        <v>47</v>
      </c>
      <c r="B53" s="12" t="s">
        <v>56</v>
      </c>
      <c r="C53" s="13">
        <v>780007</v>
      </c>
      <c r="D53" s="14">
        <v>753</v>
      </c>
      <c r="E53" s="15">
        <v>753</v>
      </c>
      <c r="F53" s="15">
        <v>0</v>
      </c>
      <c r="G53" s="15">
        <v>188</v>
      </c>
      <c r="H53" s="15">
        <v>753</v>
      </c>
      <c r="I53" s="15">
        <v>564</v>
      </c>
      <c r="J53" s="16">
        <f t="shared" si="0"/>
        <v>3011</v>
      </c>
      <c r="K53" s="6"/>
    </row>
    <row r="54" spans="1:11" s="7" customFormat="1" ht="20.100000000000001" customHeight="1">
      <c r="A54" s="11">
        <v>48</v>
      </c>
      <c r="B54" s="17" t="s">
        <v>57</v>
      </c>
      <c r="C54" s="13">
        <v>780131</v>
      </c>
      <c r="D54" s="14">
        <v>20716</v>
      </c>
      <c r="E54" s="15">
        <v>8743</v>
      </c>
      <c r="F54" s="15">
        <v>5512</v>
      </c>
      <c r="G54" s="15">
        <v>16725</v>
      </c>
      <c r="H54" s="15">
        <v>635545</v>
      </c>
      <c r="I54" s="15">
        <v>1342359</v>
      </c>
      <c r="J54" s="16">
        <f t="shared" si="0"/>
        <v>2029600</v>
      </c>
      <c r="K54" s="6"/>
    </row>
    <row r="55" spans="1:11" s="7" customFormat="1" ht="20.100000000000001" customHeight="1">
      <c r="A55" s="11">
        <v>49</v>
      </c>
      <c r="B55" s="12" t="s">
        <v>58</v>
      </c>
      <c r="C55" s="13">
        <v>780109</v>
      </c>
      <c r="D55" s="14">
        <v>10342761</v>
      </c>
      <c r="E55" s="15">
        <v>1359836</v>
      </c>
      <c r="F55" s="15">
        <v>257959</v>
      </c>
      <c r="G55" s="15">
        <v>1180326</v>
      </c>
      <c r="H55" s="15">
        <v>1414870</v>
      </c>
      <c r="I55" s="15">
        <v>2020643</v>
      </c>
      <c r="J55" s="16">
        <f t="shared" si="0"/>
        <v>16576395</v>
      </c>
      <c r="K55" s="6"/>
    </row>
    <row r="56" spans="1:11" s="7" customFormat="1" ht="20.100000000000001" customHeight="1">
      <c r="A56" s="11">
        <v>50</v>
      </c>
      <c r="B56" s="12" t="s">
        <v>59</v>
      </c>
      <c r="C56" s="13">
        <v>780111</v>
      </c>
      <c r="D56" s="14">
        <v>2338074</v>
      </c>
      <c r="E56" s="15">
        <v>469915</v>
      </c>
      <c r="F56" s="15">
        <v>220329</v>
      </c>
      <c r="G56" s="15">
        <v>1116376</v>
      </c>
      <c r="H56" s="15">
        <v>767521</v>
      </c>
      <c r="I56" s="15">
        <v>8816603</v>
      </c>
      <c r="J56" s="16">
        <f t="shared" si="0"/>
        <v>13728818</v>
      </c>
      <c r="K56" s="6"/>
    </row>
    <row r="57" spans="1:11" s="7" customFormat="1" ht="20.100000000000001" customHeight="1">
      <c r="A57" s="11">
        <v>51</v>
      </c>
      <c r="B57" s="12" t="s">
        <v>60</v>
      </c>
      <c r="C57" s="13">
        <v>780113</v>
      </c>
      <c r="D57" s="14">
        <v>2606625</v>
      </c>
      <c r="E57" s="15">
        <v>952743</v>
      </c>
      <c r="F57" s="15">
        <v>330494</v>
      </c>
      <c r="G57" s="15">
        <v>1909319</v>
      </c>
      <c r="H57" s="15">
        <v>2106647</v>
      </c>
      <c r="I57" s="15">
        <v>14687009</v>
      </c>
      <c r="J57" s="16">
        <f t="shared" si="0"/>
        <v>22592837</v>
      </c>
      <c r="K57" s="6"/>
    </row>
    <row r="58" spans="1:11" s="7" customFormat="1" ht="20.100000000000001" customHeight="1">
      <c r="A58" s="11">
        <v>52</v>
      </c>
      <c r="B58" s="12" t="s">
        <v>61</v>
      </c>
      <c r="C58" s="13">
        <v>780122</v>
      </c>
      <c r="D58" s="14">
        <v>953953</v>
      </c>
      <c r="E58" s="15">
        <v>657154</v>
      </c>
      <c r="F58" s="15">
        <v>262902</v>
      </c>
      <c r="G58" s="15">
        <v>1802988</v>
      </c>
      <c r="H58" s="15">
        <v>19156547</v>
      </c>
      <c r="I58" s="15">
        <v>2977474</v>
      </c>
      <c r="J58" s="16">
        <f t="shared" si="0"/>
        <v>25811018</v>
      </c>
      <c r="K58" s="6"/>
    </row>
    <row r="59" spans="1:11" s="7" customFormat="1" ht="20.100000000000001" customHeight="1">
      <c r="A59" s="11">
        <v>53</v>
      </c>
      <c r="B59" s="12" t="s">
        <v>62</v>
      </c>
      <c r="C59" s="13">
        <v>780107</v>
      </c>
      <c r="D59" s="14">
        <v>10183231</v>
      </c>
      <c r="E59" s="15">
        <v>1120419</v>
      </c>
      <c r="F59" s="15">
        <v>321258</v>
      </c>
      <c r="G59" s="15">
        <v>1907122</v>
      </c>
      <c r="H59" s="15">
        <v>1633859</v>
      </c>
      <c r="I59" s="15">
        <v>3255259</v>
      </c>
      <c r="J59" s="16">
        <f t="shared" si="0"/>
        <v>18421148</v>
      </c>
      <c r="K59" s="6"/>
    </row>
    <row r="60" spans="1:11" s="7" customFormat="1" ht="20.100000000000001" customHeight="1">
      <c r="A60" s="11">
        <v>54</v>
      </c>
      <c r="B60" s="12" t="s">
        <v>63</v>
      </c>
      <c r="C60" s="13">
        <v>780396</v>
      </c>
      <c r="D60" s="14">
        <v>2242381</v>
      </c>
      <c r="E60" s="15">
        <v>1230312</v>
      </c>
      <c r="F60" s="15">
        <v>867827</v>
      </c>
      <c r="G60" s="15">
        <v>3348039</v>
      </c>
      <c r="H60" s="15">
        <v>3326274</v>
      </c>
      <c r="I60" s="15">
        <v>9424213</v>
      </c>
      <c r="J60" s="16">
        <f t="shared" si="0"/>
        <v>20439046</v>
      </c>
      <c r="K60" s="6"/>
    </row>
    <row r="61" spans="1:11" s="7" customFormat="1" ht="20.100000000000001" customHeight="1">
      <c r="A61" s="11">
        <v>55</v>
      </c>
      <c r="B61" s="12" t="s">
        <v>64</v>
      </c>
      <c r="C61" s="13">
        <v>780106</v>
      </c>
      <c r="D61" s="14">
        <v>1286178</v>
      </c>
      <c r="E61" s="15">
        <v>346008</v>
      </c>
      <c r="F61" s="15">
        <v>139108</v>
      </c>
      <c r="G61" s="15">
        <v>810806</v>
      </c>
      <c r="H61" s="15">
        <v>8437487</v>
      </c>
      <c r="I61" s="15">
        <v>1362056</v>
      </c>
      <c r="J61" s="16">
        <f t="shared" si="0"/>
        <v>12381643</v>
      </c>
      <c r="K61" s="6"/>
    </row>
    <row r="62" spans="1:11" s="7" customFormat="1" ht="20.100000000000001" customHeight="1">
      <c r="A62" s="11">
        <v>56</v>
      </c>
      <c r="B62" s="12" t="s">
        <v>65</v>
      </c>
      <c r="C62" s="13">
        <v>780115</v>
      </c>
      <c r="D62" s="14">
        <v>1186585</v>
      </c>
      <c r="E62" s="15">
        <v>682082</v>
      </c>
      <c r="F62" s="15">
        <v>167958</v>
      </c>
      <c r="G62" s="15">
        <v>968427</v>
      </c>
      <c r="H62" s="15">
        <v>7028313</v>
      </c>
      <c r="I62" s="15">
        <v>1865112</v>
      </c>
      <c r="J62" s="16">
        <f t="shared" si="0"/>
        <v>11898477</v>
      </c>
      <c r="K62" s="6"/>
    </row>
    <row r="63" spans="1:11" s="7" customFormat="1" ht="20.100000000000001" customHeight="1">
      <c r="A63" s="11">
        <v>57</v>
      </c>
      <c r="B63" s="12" t="s">
        <v>66</v>
      </c>
      <c r="C63" s="13">
        <v>780114</v>
      </c>
      <c r="D63" s="14">
        <v>13860015</v>
      </c>
      <c r="E63" s="15">
        <v>3314324</v>
      </c>
      <c r="F63" s="15">
        <v>572668</v>
      </c>
      <c r="G63" s="15">
        <v>2606424</v>
      </c>
      <c r="H63" s="15">
        <v>2146343</v>
      </c>
      <c r="I63" s="15">
        <v>4044867</v>
      </c>
      <c r="J63" s="16">
        <f t="shared" si="0"/>
        <v>26544641</v>
      </c>
      <c r="K63" s="6"/>
    </row>
    <row r="64" spans="1:11" s="7" customFormat="1" ht="20.100000000000001" customHeight="1">
      <c r="A64" s="11">
        <v>58</v>
      </c>
      <c r="B64" s="12" t="s">
        <v>67</v>
      </c>
      <c r="C64" s="13">
        <v>780060</v>
      </c>
      <c r="D64" s="14">
        <v>389374</v>
      </c>
      <c r="E64" s="15">
        <v>246894</v>
      </c>
      <c r="F64" s="15">
        <v>2842791</v>
      </c>
      <c r="G64" s="15">
        <v>670718</v>
      </c>
      <c r="H64" s="15">
        <v>411703</v>
      </c>
      <c r="I64" s="15">
        <v>1678073</v>
      </c>
      <c r="J64" s="16">
        <f t="shared" si="0"/>
        <v>6239553</v>
      </c>
      <c r="K64" s="6"/>
    </row>
    <row r="65" spans="1:11" s="7" customFormat="1" ht="20.100000000000001" customHeight="1">
      <c r="A65" s="11">
        <v>59</v>
      </c>
      <c r="B65" s="12" t="s">
        <v>68</v>
      </c>
      <c r="C65" s="13">
        <v>780101</v>
      </c>
      <c r="D65" s="14">
        <v>3300097</v>
      </c>
      <c r="E65" s="15">
        <v>1046132</v>
      </c>
      <c r="F65" s="15">
        <v>381578</v>
      </c>
      <c r="G65" s="15">
        <v>2674043</v>
      </c>
      <c r="H65" s="15">
        <v>21447102</v>
      </c>
      <c r="I65" s="15">
        <v>3947969</v>
      </c>
      <c r="J65" s="16">
        <f t="shared" si="0"/>
        <v>32796921</v>
      </c>
      <c r="K65" s="6"/>
    </row>
    <row r="66" spans="1:11" s="7" customFormat="1" ht="20.100000000000001" customHeight="1">
      <c r="A66" s="11">
        <v>60</v>
      </c>
      <c r="B66" s="12" t="s">
        <v>69</v>
      </c>
      <c r="C66" s="13">
        <v>780119</v>
      </c>
      <c r="D66" s="14">
        <v>1664482</v>
      </c>
      <c r="E66" s="15">
        <v>506881</v>
      </c>
      <c r="F66" s="15">
        <v>330097</v>
      </c>
      <c r="G66" s="15">
        <v>1709916</v>
      </c>
      <c r="H66" s="15">
        <v>10325384</v>
      </c>
      <c r="I66" s="15">
        <v>6769250</v>
      </c>
      <c r="J66" s="16">
        <f t="shared" si="0"/>
        <v>21306010</v>
      </c>
      <c r="K66" s="6"/>
    </row>
    <row r="67" spans="1:11" s="7" customFormat="1" ht="20.100000000000001" customHeight="1">
      <c r="A67" s="11">
        <v>61</v>
      </c>
      <c r="B67" s="12" t="s">
        <v>70</v>
      </c>
      <c r="C67" s="13">
        <v>780108</v>
      </c>
      <c r="D67" s="14">
        <v>6933036</v>
      </c>
      <c r="E67" s="15">
        <v>938812</v>
      </c>
      <c r="F67" s="15">
        <v>154771</v>
      </c>
      <c r="G67" s="15">
        <v>982599</v>
      </c>
      <c r="H67" s="15">
        <v>2158553</v>
      </c>
      <c r="I67" s="15">
        <v>1359122</v>
      </c>
      <c r="J67" s="16">
        <f t="shared" si="0"/>
        <v>12526893</v>
      </c>
      <c r="K67" s="6"/>
    </row>
    <row r="68" spans="1:11" s="7" customFormat="1" ht="20.100000000000001" customHeight="1">
      <c r="A68" s="11">
        <v>62</v>
      </c>
      <c r="B68" s="17" t="s">
        <v>71</v>
      </c>
      <c r="C68" s="13">
        <v>780041</v>
      </c>
      <c r="D68" s="14">
        <v>196940</v>
      </c>
      <c r="E68" s="15">
        <v>143909</v>
      </c>
      <c r="F68" s="15">
        <v>12238</v>
      </c>
      <c r="G68" s="15">
        <v>213257</v>
      </c>
      <c r="H68" s="15">
        <v>533256</v>
      </c>
      <c r="I68" s="15">
        <v>558411</v>
      </c>
      <c r="J68" s="16">
        <f t="shared" si="0"/>
        <v>1658011</v>
      </c>
      <c r="K68" s="6"/>
    </row>
    <row r="69" spans="1:11" s="7" customFormat="1" ht="20.100000000000001" customHeight="1">
      <c r="A69" s="11">
        <v>63</v>
      </c>
      <c r="B69" s="12" t="s">
        <v>72</v>
      </c>
      <c r="C69" s="13">
        <v>780019</v>
      </c>
      <c r="D69" s="14">
        <v>6340</v>
      </c>
      <c r="E69" s="15">
        <v>1585</v>
      </c>
      <c r="F69" s="15">
        <v>2038</v>
      </c>
      <c r="G69" s="15">
        <v>359559</v>
      </c>
      <c r="H69" s="15">
        <v>16529</v>
      </c>
      <c r="I69" s="15">
        <v>18340</v>
      </c>
      <c r="J69" s="16">
        <f t="shared" si="0"/>
        <v>404391</v>
      </c>
      <c r="K69" s="6"/>
    </row>
    <row r="70" spans="1:11" s="7" customFormat="1" ht="20.100000000000001" customHeight="1">
      <c r="A70" s="11">
        <v>64</v>
      </c>
      <c r="B70" s="12" t="s">
        <v>73</v>
      </c>
      <c r="C70" s="13">
        <v>780116</v>
      </c>
      <c r="D70" s="14">
        <v>9606694</v>
      </c>
      <c r="E70" s="15">
        <v>469153</v>
      </c>
      <c r="F70" s="15">
        <v>200409</v>
      </c>
      <c r="G70" s="15">
        <v>1439876</v>
      </c>
      <c r="H70" s="15">
        <v>1849454</v>
      </c>
      <c r="I70" s="15">
        <v>1774329</v>
      </c>
      <c r="J70" s="16">
        <f t="shared" si="0"/>
        <v>15339915</v>
      </c>
      <c r="K70" s="6"/>
    </row>
    <row r="71" spans="1:11" s="7" customFormat="1" ht="20.100000000000001" customHeight="1">
      <c r="A71" s="11">
        <v>65</v>
      </c>
      <c r="B71" s="12" t="s">
        <v>74</v>
      </c>
      <c r="C71" s="13">
        <v>780123</v>
      </c>
      <c r="D71" s="14">
        <v>19314387</v>
      </c>
      <c r="E71" s="15">
        <v>1325090</v>
      </c>
      <c r="F71" s="15">
        <v>1014075</v>
      </c>
      <c r="G71" s="15">
        <v>2049773</v>
      </c>
      <c r="H71" s="15">
        <v>1958915</v>
      </c>
      <c r="I71" s="15">
        <v>5495837</v>
      </c>
      <c r="J71" s="16">
        <f t="shared" si="0"/>
        <v>31158077</v>
      </c>
      <c r="K71" s="6"/>
    </row>
    <row r="72" spans="1:11" s="7" customFormat="1" ht="20.100000000000001" customHeight="1">
      <c r="A72" s="11">
        <v>66</v>
      </c>
      <c r="B72" s="12" t="s">
        <v>75</v>
      </c>
      <c r="C72" s="13">
        <v>780121</v>
      </c>
      <c r="D72" s="14">
        <v>889625</v>
      </c>
      <c r="E72" s="15">
        <v>233915</v>
      </c>
      <c r="F72" s="15">
        <v>6158212</v>
      </c>
      <c r="G72" s="15">
        <v>440077</v>
      </c>
      <c r="H72" s="15">
        <v>548664</v>
      </c>
      <c r="I72" s="15">
        <v>852401</v>
      </c>
      <c r="J72" s="16">
        <f t="shared" ref="J72:J105" si="1">SUM(D72:I72)</f>
        <v>9122894</v>
      </c>
      <c r="K72" s="6"/>
    </row>
    <row r="73" spans="1:11" s="7" customFormat="1" ht="20.100000000000001" customHeight="1">
      <c r="A73" s="11">
        <v>67</v>
      </c>
      <c r="B73" s="12" t="s">
        <v>76</v>
      </c>
      <c r="C73" s="13">
        <v>780120</v>
      </c>
      <c r="D73" s="14">
        <v>1149489</v>
      </c>
      <c r="E73" s="15">
        <v>471983</v>
      </c>
      <c r="F73" s="15">
        <v>172762</v>
      </c>
      <c r="G73" s="15">
        <v>1207804</v>
      </c>
      <c r="H73" s="15">
        <v>12999295</v>
      </c>
      <c r="I73" s="15">
        <v>1637198</v>
      </c>
      <c r="J73" s="16">
        <f t="shared" si="1"/>
        <v>17638531</v>
      </c>
      <c r="K73" s="6"/>
    </row>
    <row r="74" spans="1:11" s="7" customFormat="1" ht="20.100000000000001" customHeight="1">
      <c r="A74" s="11">
        <v>68</v>
      </c>
      <c r="B74" s="12" t="s">
        <v>77</v>
      </c>
      <c r="C74" s="13">
        <v>780245</v>
      </c>
      <c r="D74" s="14">
        <v>31161</v>
      </c>
      <c r="E74" s="15">
        <v>13874</v>
      </c>
      <c r="F74" s="15">
        <v>5459</v>
      </c>
      <c r="G74" s="15">
        <v>671887</v>
      </c>
      <c r="H74" s="15">
        <v>87796</v>
      </c>
      <c r="I74" s="15">
        <v>197199</v>
      </c>
      <c r="J74" s="16">
        <f t="shared" si="1"/>
        <v>1007376</v>
      </c>
      <c r="K74" s="6"/>
    </row>
    <row r="75" spans="1:11" s="7" customFormat="1" ht="20.100000000000001" customHeight="1">
      <c r="A75" s="11">
        <v>69</v>
      </c>
      <c r="B75" s="12" t="s">
        <v>78</v>
      </c>
      <c r="C75" s="13">
        <v>780110</v>
      </c>
      <c r="D75" s="14">
        <v>1556762</v>
      </c>
      <c r="E75" s="15">
        <v>1252469</v>
      </c>
      <c r="F75" s="15">
        <v>337178</v>
      </c>
      <c r="G75" s="15">
        <v>2184421</v>
      </c>
      <c r="H75" s="15">
        <v>2340733</v>
      </c>
      <c r="I75" s="15">
        <v>16058037</v>
      </c>
      <c r="J75" s="16">
        <f t="shared" si="1"/>
        <v>23729600</v>
      </c>
      <c r="K75" s="6"/>
    </row>
    <row r="76" spans="1:11" s="7" customFormat="1" ht="20.100000000000001" customHeight="1">
      <c r="A76" s="11">
        <v>70</v>
      </c>
      <c r="B76" s="12" t="s">
        <v>79</v>
      </c>
      <c r="C76" s="13">
        <v>780134</v>
      </c>
      <c r="D76" s="14">
        <v>5168523</v>
      </c>
      <c r="E76" s="15">
        <v>515484</v>
      </c>
      <c r="F76" s="15">
        <v>164178</v>
      </c>
      <c r="G76" s="15">
        <v>1268409</v>
      </c>
      <c r="H76" s="15">
        <v>9073051</v>
      </c>
      <c r="I76" s="15">
        <v>1796472</v>
      </c>
      <c r="J76" s="16">
        <f t="shared" si="1"/>
        <v>17986117</v>
      </c>
      <c r="K76" s="6"/>
    </row>
    <row r="77" spans="1:11" s="7" customFormat="1" ht="20.100000000000001" customHeight="1">
      <c r="A77" s="11">
        <v>71</v>
      </c>
      <c r="B77" s="12" t="s">
        <v>80</v>
      </c>
      <c r="C77" s="13">
        <v>780099</v>
      </c>
      <c r="D77" s="14">
        <v>4021537</v>
      </c>
      <c r="E77" s="15">
        <v>1312553</v>
      </c>
      <c r="F77" s="15">
        <v>517254</v>
      </c>
      <c r="G77" s="15">
        <v>2985918</v>
      </c>
      <c r="H77" s="15">
        <v>2133148</v>
      </c>
      <c r="I77" s="15">
        <v>32726829</v>
      </c>
      <c r="J77" s="16">
        <f t="shared" si="1"/>
        <v>43697239</v>
      </c>
      <c r="K77" s="6"/>
    </row>
    <row r="78" spans="1:11" s="7" customFormat="1" ht="20.100000000000001" customHeight="1">
      <c r="A78" s="11">
        <v>72</v>
      </c>
      <c r="B78" s="12" t="s">
        <v>81</v>
      </c>
      <c r="C78" s="13">
        <v>780125</v>
      </c>
      <c r="D78" s="14">
        <v>1047186</v>
      </c>
      <c r="E78" s="15">
        <v>389635</v>
      </c>
      <c r="F78" s="15">
        <v>172472</v>
      </c>
      <c r="G78" s="15">
        <v>551103</v>
      </c>
      <c r="H78" s="15">
        <v>542120</v>
      </c>
      <c r="I78" s="15">
        <v>14704395</v>
      </c>
      <c r="J78" s="16">
        <f t="shared" si="1"/>
        <v>17406911</v>
      </c>
      <c r="K78" s="6"/>
    </row>
    <row r="79" spans="1:11" s="7" customFormat="1" ht="20.100000000000001" customHeight="1">
      <c r="A79" s="11">
        <v>73</v>
      </c>
      <c r="B79" s="12" t="s">
        <v>82</v>
      </c>
      <c r="C79" s="13">
        <v>780014</v>
      </c>
      <c r="D79" s="14">
        <v>1139509</v>
      </c>
      <c r="E79" s="15">
        <v>408112</v>
      </c>
      <c r="F79" s="15">
        <v>212516</v>
      </c>
      <c r="G79" s="15">
        <v>1192751</v>
      </c>
      <c r="H79" s="15">
        <v>10301607</v>
      </c>
      <c r="I79" s="15">
        <v>3580510</v>
      </c>
      <c r="J79" s="16">
        <f t="shared" si="1"/>
        <v>16835005</v>
      </c>
      <c r="K79" s="6"/>
    </row>
    <row r="80" spans="1:11" s="7" customFormat="1" ht="20.100000000000001" customHeight="1">
      <c r="A80" s="11">
        <v>74</v>
      </c>
      <c r="B80" s="12" t="s">
        <v>83</v>
      </c>
      <c r="C80" s="13">
        <v>780082</v>
      </c>
      <c r="D80" s="14">
        <v>43183979</v>
      </c>
      <c r="E80" s="15">
        <v>1453239</v>
      </c>
      <c r="F80" s="15">
        <v>634863</v>
      </c>
      <c r="G80" s="15">
        <v>5700450</v>
      </c>
      <c r="H80" s="15">
        <v>5388456</v>
      </c>
      <c r="I80" s="15">
        <v>5758810</v>
      </c>
      <c r="J80" s="16">
        <f t="shared" si="1"/>
        <v>62119797</v>
      </c>
      <c r="K80" s="6"/>
    </row>
    <row r="81" spans="1:11" s="7" customFormat="1" ht="20.100000000000001" customHeight="1">
      <c r="A81" s="11">
        <v>75</v>
      </c>
      <c r="B81" s="12" t="s">
        <v>84</v>
      </c>
      <c r="C81" s="13">
        <v>780124</v>
      </c>
      <c r="D81" s="14">
        <v>6927299</v>
      </c>
      <c r="E81" s="15">
        <v>1595573</v>
      </c>
      <c r="F81" s="15">
        <v>517282</v>
      </c>
      <c r="G81" s="15">
        <v>2258235</v>
      </c>
      <c r="H81" s="15">
        <v>2205268</v>
      </c>
      <c r="I81" s="15">
        <v>23857190</v>
      </c>
      <c r="J81" s="16">
        <f t="shared" si="1"/>
        <v>37360847</v>
      </c>
      <c r="K81" s="6"/>
    </row>
    <row r="82" spans="1:11" s="7" customFormat="1" ht="20.100000000000001" customHeight="1">
      <c r="A82" s="11">
        <v>76</v>
      </c>
      <c r="B82" s="12" t="s">
        <v>85</v>
      </c>
      <c r="C82" s="13">
        <v>780053</v>
      </c>
      <c r="D82" s="14">
        <v>463432</v>
      </c>
      <c r="E82" s="15">
        <v>283092</v>
      </c>
      <c r="F82" s="15">
        <v>113936</v>
      </c>
      <c r="G82" s="15">
        <v>848577</v>
      </c>
      <c r="H82" s="15">
        <v>5920932</v>
      </c>
      <c r="I82" s="15">
        <v>2055504</v>
      </c>
      <c r="J82" s="16">
        <f t="shared" si="1"/>
        <v>9685473</v>
      </c>
      <c r="K82" s="6"/>
    </row>
    <row r="83" spans="1:11" s="7" customFormat="1" ht="20.100000000000001" customHeight="1">
      <c r="A83" s="11">
        <v>77</v>
      </c>
      <c r="B83" s="12" t="s">
        <v>86</v>
      </c>
      <c r="C83" s="13">
        <v>780102</v>
      </c>
      <c r="D83" s="14">
        <v>8790795</v>
      </c>
      <c r="E83" s="15">
        <v>557960</v>
      </c>
      <c r="F83" s="15">
        <v>209145</v>
      </c>
      <c r="G83" s="15">
        <v>4181954</v>
      </c>
      <c r="H83" s="15">
        <v>3564545</v>
      </c>
      <c r="I83" s="15">
        <v>2590444</v>
      </c>
      <c r="J83" s="16">
        <f t="shared" si="1"/>
        <v>19894843</v>
      </c>
      <c r="K83" s="6"/>
    </row>
    <row r="84" spans="1:11" s="7" customFormat="1" ht="20.100000000000001" customHeight="1">
      <c r="A84" s="11">
        <v>78</v>
      </c>
      <c r="B84" s="12" t="s">
        <v>87</v>
      </c>
      <c r="C84" s="13">
        <v>780117</v>
      </c>
      <c r="D84" s="14">
        <v>2526490</v>
      </c>
      <c r="E84" s="15">
        <v>1729810</v>
      </c>
      <c r="F84" s="15">
        <v>596431</v>
      </c>
      <c r="G84" s="15">
        <v>5878494</v>
      </c>
      <c r="H84" s="15">
        <v>2748761</v>
      </c>
      <c r="I84" s="15">
        <v>17661820</v>
      </c>
      <c r="J84" s="16">
        <f t="shared" si="1"/>
        <v>31141806</v>
      </c>
      <c r="K84" s="6"/>
    </row>
    <row r="85" spans="1:11" s="7" customFormat="1" ht="20.100000000000001" customHeight="1">
      <c r="A85" s="11">
        <v>79</v>
      </c>
      <c r="B85" s="12" t="s">
        <v>88</v>
      </c>
      <c r="C85" s="13">
        <v>780062</v>
      </c>
      <c r="D85" s="14">
        <v>2154484</v>
      </c>
      <c r="E85" s="15">
        <v>1650238</v>
      </c>
      <c r="F85" s="15">
        <v>1284936</v>
      </c>
      <c r="G85" s="15">
        <v>3455554</v>
      </c>
      <c r="H85" s="15">
        <v>4055641</v>
      </c>
      <c r="I85" s="15">
        <v>11722637</v>
      </c>
      <c r="J85" s="16">
        <f t="shared" si="1"/>
        <v>24323490</v>
      </c>
      <c r="K85" s="6"/>
    </row>
    <row r="86" spans="1:11" s="7" customFormat="1" ht="20.100000000000001" customHeight="1">
      <c r="A86" s="11">
        <v>80</v>
      </c>
      <c r="B86" s="12" t="s">
        <v>89</v>
      </c>
      <c r="C86" s="13">
        <v>780231</v>
      </c>
      <c r="D86" s="14">
        <v>654315</v>
      </c>
      <c r="E86" s="15">
        <v>755269</v>
      </c>
      <c r="F86" s="15">
        <v>230213</v>
      </c>
      <c r="G86" s="15">
        <v>1168284</v>
      </c>
      <c r="H86" s="15">
        <v>1116156</v>
      </c>
      <c r="I86" s="15">
        <v>3089241</v>
      </c>
      <c r="J86" s="16">
        <f t="shared" si="1"/>
        <v>7013478</v>
      </c>
      <c r="K86" s="6"/>
    </row>
    <row r="87" spans="1:11" s="7" customFormat="1" ht="20.100000000000001" customHeight="1">
      <c r="A87" s="11">
        <v>81</v>
      </c>
      <c r="B87" s="12" t="s">
        <v>90</v>
      </c>
      <c r="C87" s="13">
        <v>780306</v>
      </c>
      <c r="D87" s="14">
        <v>840507</v>
      </c>
      <c r="E87" s="15">
        <v>5242454</v>
      </c>
      <c r="F87" s="15">
        <v>6998214</v>
      </c>
      <c r="G87" s="15">
        <v>531067</v>
      </c>
      <c r="H87" s="15">
        <v>567917</v>
      </c>
      <c r="I87" s="15">
        <v>3941706</v>
      </c>
      <c r="J87" s="16">
        <f t="shared" si="1"/>
        <v>18121865</v>
      </c>
      <c r="K87" s="6"/>
    </row>
    <row r="88" spans="1:11" s="7" customFormat="1" ht="20.100000000000001" customHeight="1">
      <c r="A88" s="11">
        <v>82</v>
      </c>
      <c r="B88" s="12" t="s">
        <v>91</v>
      </c>
      <c r="C88" s="13">
        <v>780080</v>
      </c>
      <c r="D88" s="14">
        <v>513474</v>
      </c>
      <c r="E88" s="15">
        <v>264348</v>
      </c>
      <c r="F88" s="15">
        <v>221280</v>
      </c>
      <c r="G88" s="15">
        <v>2720707</v>
      </c>
      <c r="H88" s="15">
        <v>6871939</v>
      </c>
      <c r="I88" s="15">
        <v>2790508</v>
      </c>
      <c r="J88" s="16">
        <f t="shared" si="1"/>
        <v>13382256</v>
      </c>
      <c r="K88" s="6"/>
    </row>
    <row r="89" spans="1:11" s="7" customFormat="1" ht="20.100000000000001" customHeight="1">
      <c r="A89" s="11">
        <v>83</v>
      </c>
      <c r="B89" s="12" t="s">
        <v>92</v>
      </c>
      <c r="C89" s="13">
        <v>780029</v>
      </c>
      <c r="D89" s="14">
        <v>279440</v>
      </c>
      <c r="E89" s="15">
        <v>62967</v>
      </c>
      <c r="F89" s="15">
        <v>114410</v>
      </c>
      <c r="G89" s="15">
        <v>753954</v>
      </c>
      <c r="H89" s="15">
        <v>279852</v>
      </c>
      <c r="I89" s="15">
        <v>1967604</v>
      </c>
      <c r="J89" s="16">
        <f t="shared" si="1"/>
        <v>3458227</v>
      </c>
      <c r="K89" s="6"/>
    </row>
    <row r="90" spans="1:11" s="7" customFormat="1" ht="20.100000000000001" customHeight="1">
      <c r="A90" s="11">
        <v>84</v>
      </c>
      <c r="B90" s="12" t="s">
        <v>93</v>
      </c>
      <c r="C90" s="13">
        <v>780021</v>
      </c>
      <c r="D90" s="14">
        <v>498718</v>
      </c>
      <c r="E90" s="15">
        <v>91956</v>
      </c>
      <c r="F90" s="15">
        <v>64204</v>
      </c>
      <c r="G90" s="15">
        <v>517772</v>
      </c>
      <c r="H90" s="15">
        <v>2308850</v>
      </c>
      <c r="I90" s="15">
        <v>992052</v>
      </c>
      <c r="J90" s="16">
        <f t="shared" si="1"/>
        <v>4473552</v>
      </c>
      <c r="K90" s="6"/>
    </row>
    <row r="91" spans="1:11" s="7" customFormat="1" ht="20.100000000000001" customHeight="1">
      <c r="A91" s="11">
        <v>85</v>
      </c>
      <c r="B91" s="12" t="s">
        <v>94</v>
      </c>
      <c r="C91" s="13">
        <v>780022</v>
      </c>
      <c r="D91" s="14">
        <v>1008321</v>
      </c>
      <c r="E91" s="15">
        <v>798533</v>
      </c>
      <c r="F91" s="15">
        <v>461868</v>
      </c>
      <c r="G91" s="15">
        <v>530122</v>
      </c>
      <c r="H91" s="15">
        <v>211044</v>
      </c>
      <c r="I91" s="15">
        <v>1994031</v>
      </c>
      <c r="J91" s="16">
        <f t="shared" si="1"/>
        <v>5003919</v>
      </c>
      <c r="K91" s="6"/>
    </row>
    <row r="92" spans="1:11" s="7" customFormat="1" ht="20.100000000000001" customHeight="1">
      <c r="A92" s="11">
        <v>86</v>
      </c>
      <c r="B92" s="12" t="s">
        <v>95</v>
      </c>
      <c r="C92" s="13">
        <v>780027</v>
      </c>
      <c r="D92" s="14">
        <v>873992</v>
      </c>
      <c r="E92" s="15">
        <v>181029</v>
      </c>
      <c r="F92" s="15">
        <v>109039</v>
      </c>
      <c r="G92" s="15">
        <v>587292</v>
      </c>
      <c r="H92" s="15">
        <v>3327148</v>
      </c>
      <c r="I92" s="15">
        <v>1009975</v>
      </c>
      <c r="J92" s="16">
        <f t="shared" si="1"/>
        <v>6088475</v>
      </c>
      <c r="K92" s="6"/>
    </row>
    <row r="93" spans="1:11" s="7" customFormat="1" ht="20.100000000000001" customHeight="1">
      <c r="A93" s="11">
        <v>87</v>
      </c>
      <c r="B93" s="12" t="s">
        <v>96</v>
      </c>
      <c r="C93" s="13">
        <v>780089</v>
      </c>
      <c r="D93" s="14">
        <v>759031</v>
      </c>
      <c r="E93" s="15">
        <v>877289</v>
      </c>
      <c r="F93" s="15">
        <v>215548</v>
      </c>
      <c r="G93" s="15">
        <v>2082514</v>
      </c>
      <c r="H93" s="15">
        <v>1913514</v>
      </c>
      <c r="I93" s="15">
        <v>6065124</v>
      </c>
      <c r="J93" s="16">
        <f t="shared" si="1"/>
        <v>11913020</v>
      </c>
      <c r="K93" s="6"/>
    </row>
    <row r="94" spans="1:11" s="7" customFormat="1" ht="20.100000000000001" customHeight="1">
      <c r="A94" s="11">
        <v>88</v>
      </c>
      <c r="B94" s="12" t="s">
        <v>97</v>
      </c>
      <c r="C94" s="13">
        <v>780024</v>
      </c>
      <c r="D94" s="14">
        <v>246223</v>
      </c>
      <c r="E94" s="15">
        <v>132356</v>
      </c>
      <c r="F94" s="15">
        <v>9009840</v>
      </c>
      <c r="G94" s="15">
        <v>678164</v>
      </c>
      <c r="H94" s="15">
        <v>507573</v>
      </c>
      <c r="I94" s="15">
        <v>2355088</v>
      </c>
      <c r="J94" s="16">
        <f t="shared" si="1"/>
        <v>12929244</v>
      </c>
      <c r="K94" s="6"/>
    </row>
    <row r="95" spans="1:11" s="7" customFormat="1" ht="20.100000000000001" customHeight="1">
      <c r="A95" s="11">
        <v>89</v>
      </c>
      <c r="B95" s="12" t="s">
        <v>98</v>
      </c>
      <c r="C95" s="13">
        <v>780086</v>
      </c>
      <c r="D95" s="14">
        <v>383809</v>
      </c>
      <c r="E95" s="15">
        <v>1326725</v>
      </c>
      <c r="F95" s="15">
        <v>122331</v>
      </c>
      <c r="G95" s="15">
        <v>939974</v>
      </c>
      <c r="H95" s="15">
        <v>669248</v>
      </c>
      <c r="I95" s="15">
        <v>2175054</v>
      </c>
      <c r="J95" s="16">
        <f t="shared" si="1"/>
        <v>5617141</v>
      </c>
      <c r="K95" s="6"/>
    </row>
    <row r="96" spans="1:11" s="7" customFormat="1" ht="20.100000000000001" customHeight="1">
      <c r="A96" s="11">
        <v>90</v>
      </c>
      <c r="B96" s="12" t="s">
        <v>99</v>
      </c>
      <c r="C96" s="13">
        <v>780023</v>
      </c>
      <c r="D96" s="14">
        <v>2669424</v>
      </c>
      <c r="E96" s="15">
        <v>656636</v>
      </c>
      <c r="F96" s="15">
        <v>228267</v>
      </c>
      <c r="G96" s="15">
        <v>1170763</v>
      </c>
      <c r="H96" s="15">
        <v>499414</v>
      </c>
      <c r="I96" s="15">
        <v>2328495</v>
      </c>
      <c r="J96" s="16">
        <f t="shared" si="1"/>
        <v>7552999</v>
      </c>
      <c r="K96" s="6"/>
    </row>
    <row r="97" spans="1:11" s="7" customFormat="1" ht="20.100000000000001" customHeight="1">
      <c r="A97" s="11">
        <v>91</v>
      </c>
      <c r="B97" s="17" t="s">
        <v>100</v>
      </c>
      <c r="C97" s="13">
        <v>780026</v>
      </c>
      <c r="D97" s="14">
        <v>437395</v>
      </c>
      <c r="E97" s="15">
        <v>174622</v>
      </c>
      <c r="F97" s="15">
        <v>245982</v>
      </c>
      <c r="G97" s="15">
        <v>1200949</v>
      </c>
      <c r="H97" s="15">
        <v>5409516</v>
      </c>
      <c r="I97" s="15">
        <v>2013615</v>
      </c>
      <c r="J97" s="16">
        <f t="shared" si="1"/>
        <v>9482079</v>
      </c>
      <c r="K97" s="6"/>
    </row>
    <row r="98" spans="1:11" s="7" customFormat="1" ht="20.100000000000001" customHeight="1">
      <c r="A98" s="11">
        <v>92</v>
      </c>
      <c r="B98" s="12" t="s">
        <v>101</v>
      </c>
      <c r="C98" s="13">
        <v>780088</v>
      </c>
      <c r="D98" s="14">
        <v>8311189</v>
      </c>
      <c r="E98" s="15">
        <v>231662</v>
      </c>
      <c r="F98" s="15">
        <v>136891</v>
      </c>
      <c r="G98" s="15">
        <v>1221490</v>
      </c>
      <c r="H98" s="15">
        <v>1113241</v>
      </c>
      <c r="I98" s="15">
        <v>1063540</v>
      </c>
      <c r="J98" s="16">
        <f t="shared" si="1"/>
        <v>12078013</v>
      </c>
      <c r="K98" s="6"/>
    </row>
    <row r="99" spans="1:11" s="7" customFormat="1" ht="20.100000000000001" customHeight="1">
      <c r="A99" s="11">
        <v>93</v>
      </c>
      <c r="B99" s="12" t="s">
        <v>102</v>
      </c>
      <c r="C99" s="13">
        <v>780092</v>
      </c>
      <c r="D99" s="14">
        <v>1269968</v>
      </c>
      <c r="E99" s="15">
        <v>797806</v>
      </c>
      <c r="F99" s="15">
        <v>11454270</v>
      </c>
      <c r="G99" s="15">
        <v>2893951</v>
      </c>
      <c r="H99" s="15">
        <v>10771647</v>
      </c>
      <c r="I99" s="15">
        <v>4312977</v>
      </c>
      <c r="J99" s="16">
        <f t="shared" si="1"/>
        <v>31500619</v>
      </c>
      <c r="K99" s="6"/>
    </row>
    <row r="100" spans="1:11" s="7" customFormat="1" ht="20.100000000000001" customHeight="1">
      <c r="A100" s="11">
        <v>94</v>
      </c>
      <c r="B100" s="12" t="s">
        <v>103</v>
      </c>
      <c r="C100" s="13">
        <v>780087</v>
      </c>
      <c r="D100" s="14">
        <v>799672</v>
      </c>
      <c r="E100" s="15">
        <v>116170</v>
      </c>
      <c r="F100" s="15">
        <v>85332</v>
      </c>
      <c r="G100" s="15">
        <v>948370</v>
      </c>
      <c r="H100" s="15">
        <v>6662244</v>
      </c>
      <c r="I100" s="15">
        <v>1307441</v>
      </c>
      <c r="J100" s="16">
        <f t="shared" si="1"/>
        <v>9919229</v>
      </c>
      <c r="K100" s="6"/>
    </row>
    <row r="101" spans="1:11" s="7" customFormat="1" ht="20.100000000000001" customHeight="1">
      <c r="A101" s="11">
        <v>95</v>
      </c>
      <c r="B101" s="12" t="s">
        <v>104</v>
      </c>
      <c r="C101" s="13">
        <v>780094</v>
      </c>
      <c r="D101" s="14">
        <v>413724</v>
      </c>
      <c r="E101" s="15">
        <v>181242</v>
      </c>
      <c r="F101" s="15">
        <v>186324</v>
      </c>
      <c r="G101" s="15">
        <v>1789134</v>
      </c>
      <c r="H101" s="15">
        <v>9846378</v>
      </c>
      <c r="I101" s="15">
        <v>3858179</v>
      </c>
      <c r="J101" s="16">
        <f t="shared" si="1"/>
        <v>16274981</v>
      </c>
      <c r="K101" s="6"/>
    </row>
    <row r="102" spans="1:11" s="7" customFormat="1" ht="20.100000000000001" customHeight="1">
      <c r="A102" s="11">
        <v>96</v>
      </c>
      <c r="B102" s="12" t="s">
        <v>105</v>
      </c>
      <c r="C102" s="13">
        <v>780090</v>
      </c>
      <c r="D102" s="14">
        <v>1092526</v>
      </c>
      <c r="E102" s="15">
        <v>527983</v>
      </c>
      <c r="F102" s="15">
        <v>7674465</v>
      </c>
      <c r="G102" s="15">
        <v>3879105</v>
      </c>
      <c r="H102" s="15">
        <v>3495658</v>
      </c>
      <c r="I102" s="15">
        <v>6834028</v>
      </c>
      <c r="J102" s="16">
        <f t="shared" si="1"/>
        <v>23503765</v>
      </c>
      <c r="K102" s="6"/>
    </row>
    <row r="103" spans="1:11" s="7" customFormat="1" ht="20.100000000000001" customHeight="1">
      <c r="A103" s="11">
        <v>97</v>
      </c>
      <c r="B103" s="12" t="s">
        <v>106</v>
      </c>
      <c r="C103" s="13">
        <v>780020</v>
      </c>
      <c r="D103" s="14">
        <v>274241</v>
      </c>
      <c r="E103" s="15">
        <v>89454</v>
      </c>
      <c r="F103" s="15">
        <v>115912</v>
      </c>
      <c r="G103" s="15">
        <v>820203</v>
      </c>
      <c r="H103" s="15">
        <v>2268262</v>
      </c>
      <c r="I103" s="15">
        <v>2327478</v>
      </c>
      <c r="J103" s="16">
        <f t="shared" si="1"/>
        <v>5895550</v>
      </c>
      <c r="K103" s="6"/>
    </row>
    <row r="104" spans="1:11" s="7" customFormat="1" ht="20.100000000000001" customHeight="1">
      <c r="A104" s="11">
        <v>98</v>
      </c>
      <c r="B104" s="12" t="s">
        <v>107</v>
      </c>
      <c r="C104" s="13">
        <v>780028</v>
      </c>
      <c r="D104" s="14">
        <v>6156160</v>
      </c>
      <c r="E104" s="15">
        <v>393128</v>
      </c>
      <c r="F104" s="15">
        <v>941540</v>
      </c>
      <c r="G104" s="15">
        <v>1432630</v>
      </c>
      <c r="H104" s="15">
        <v>1879659</v>
      </c>
      <c r="I104" s="15">
        <v>3730229</v>
      </c>
      <c r="J104" s="16">
        <f t="shared" si="1"/>
        <v>14533346</v>
      </c>
      <c r="K104" s="6"/>
    </row>
    <row r="105" spans="1:11" s="7" customFormat="1" ht="20.100000000000001" customHeight="1">
      <c r="A105" s="18">
        <v>99</v>
      </c>
      <c r="B105" s="19" t="s">
        <v>108</v>
      </c>
      <c r="C105" s="20">
        <v>780025</v>
      </c>
      <c r="D105" s="21">
        <v>1629831</v>
      </c>
      <c r="E105" s="21">
        <v>1858033</v>
      </c>
      <c r="F105" s="21">
        <v>244837</v>
      </c>
      <c r="G105" s="21">
        <v>1958698</v>
      </c>
      <c r="H105" s="21">
        <v>546832</v>
      </c>
      <c r="I105" s="21">
        <v>2200976</v>
      </c>
      <c r="J105" s="16">
        <f t="shared" si="1"/>
        <v>8439207</v>
      </c>
      <c r="K105" s="6"/>
    </row>
    <row r="106" spans="1:11" ht="21.75" customHeight="1">
      <c r="A106" s="22"/>
      <c r="B106" s="22" t="s">
        <v>109</v>
      </c>
      <c r="C106" s="23"/>
      <c r="D106" s="16">
        <f t="shared" ref="D106:I106" si="2">SUM(D7:D105)</f>
        <v>247413016</v>
      </c>
      <c r="E106" s="16">
        <f t="shared" si="2"/>
        <v>69891725</v>
      </c>
      <c r="F106" s="16">
        <f t="shared" si="2"/>
        <v>115225353</v>
      </c>
      <c r="G106" s="16">
        <f t="shared" si="2"/>
        <v>127510521</v>
      </c>
      <c r="H106" s="16">
        <f t="shared" si="2"/>
        <v>310219869</v>
      </c>
      <c r="I106" s="16">
        <f t="shared" si="2"/>
        <v>386921527</v>
      </c>
      <c r="J106" s="16">
        <f>D106+E106+F106+G106+H106+I106</f>
        <v>1257182011</v>
      </c>
    </row>
  </sheetData>
  <mergeCells count="6">
    <mergeCell ref="G1:J1"/>
    <mergeCell ref="A3:J3"/>
    <mergeCell ref="A5:A6"/>
    <mergeCell ref="B5:B6"/>
    <mergeCell ref="C5:C6"/>
    <mergeCell ref="D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6"/>
  <sheetViews>
    <sheetView workbookViewId="0">
      <selection activeCell="H1" sqref="H1:K1"/>
    </sheetView>
  </sheetViews>
  <sheetFormatPr defaultRowHeight="14.4"/>
  <cols>
    <col min="1" max="1" width="5.33203125" style="3" customWidth="1"/>
    <col min="2" max="2" width="63.109375" style="3" customWidth="1"/>
    <col min="3" max="3" width="9.109375" style="24"/>
    <col min="4" max="4" width="14.44140625" style="3" customWidth="1"/>
    <col min="5" max="5" width="15.109375" style="3" customWidth="1"/>
    <col min="6" max="6" width="14.33203125" style="3" customWidth="1"/>
    <col min="7" max="7" width="14.5546875" style="3" customWidth="1"/>
    <col min="8" max="8" width="16" style="3" customWidth="1"/>
    <col min="9" max="9" width="13.33203125" style="3" customWidth="1"/>
    <col min="10" max="10" width="16.5546875" style="3" customWidth="1"/>
    <col min="11" max="11" width="13.5546875" style="2" customWidth="1"/>
    <col min="12" max="256" width="9.109375" style="3"/>
    <col min="257" max="257" width="5.33203125" style="3" customWidth="1"/>
    <col min="258" max="258" width="63.109375" style="3" customWidth="1"/>
    <col min="259" max="259" width="9.109375" style="3"/>
    <col min="260" max="260" width="14.44140625" style="3" customWidth="1"/>
    <col min="261" max="261" width="15.109375" style="3" customWidth="1"/>
    <col min="262" max="262" width="14.33203125" style="3" customWidth="1"/>
    <col min="263" max="263" width="14.5546875" style="3" customWidth="1"/>
    <col min="264" max="264" width="16" style="3" customWidth="1"/>
    <col min="265" max="265" width="13.33203125" style="3" customWidth="1"/>
    <col min="266" max="266" width="16.5546875" style="3" customWidth="1"/>
    <col min="267" max="267" width="13.5546875" style="3" customWidth="1"/>
    <col min="268" max="512" width="9.109375" style="3"/>
    <col min="513" max="513" width="5.33203125" style="3" customWidth="1"/>
    <col min="514" max="514" width="63.109375" style="3" customWidth="1"/>
    <col min="515" max="515" width="9.109375" style="3"/>
    <col min="516" max="516" width="14.44140625" style="3" customWidth="1"/>
    <col min="517" max="517" width="15.109375" style="3" customWidth="1"/>
    <col min="518" max="518" width="14.33203125" style="3" customWidth="1"/>
    <col min="519" max="519" width="14.5546875" style="3" customWidth="1"/>
    <col min="520" max="520" width="16" style="3" customWidth="1"/>
    <col min="521" max="521" width="13.33203125" style="3" customWidth="1"/>
    <col min="522" max="522" width="16.5546875" style="3" customWidth="1"/>
    <col min="523" max="523" width="13.5546875" style="3" customWidth="1"/>
    <col min="524" max="768" width="9.109375" style="3"/>
    <col min="769" max="769" width="5.33203125" style="3" customWidth="1"/>
    <col min="770" max="770" width="63.109375" style="3" customWidth="1"/>
    <col min="771" max="771" width="9.109375" style="3"/>
    <col min="772" max="772" width="14.44140625" style="3" customWidth="1"/>
    <col min="773" max="773" width="15.109375" style="3" customWidth="1"/>
    <col min="774" max="774" width="14.33203125" style="3" customWidth="1"/>
    <col min="775" max="775" width="14.5546875" style="3" customWidth="1"/>
    <col min="776" max="776" width="16" style="3" customWidth="1"/>
    <col min="777" max="777" width="13.33203125" style="3" customWidth="1"/>
    <col min="778" max="778" width="16.5546875" style="3" customWidth="1"/>
    <col min="779" max="779" width="13.5546875" style="3" customWidth="1"/>
    <col min="780" max="1024" width="9.109375" style="3"/>
    <col min="1025" max="1025" width="5.33203125" style="3" customWidth="1"/>
    <col min="1026" max="1026" width="63.109375" style="3" customWidth="1"/>
    <col min="1027" max="1027" width="9.109375" style="3"/>
    <col min="1028" max="1028" width="14.44140625" style="3" customWidth="1"/>
    <col min="1029" max="1029" width="15.109375" style="3" customWidth="1"/>
    <col min="1030" max="1030" width="14.33203125" style="3" customWidth="1"/>
    <col min="1031" max="1031" width="14.5546875" style="3" customWidth="1"/>
    <col min="1032" max="1032" width="16" style="3" customWidth="1"/>
    <col min="1033" max="1033" width="13.33203125" style="3" customWidth="1"/>
    <col min="1034" max="1034" width="16.5546875" style="3" customWidth="1"/>
    <col min="1035" max="1035" width="13.5546875" style="3" customWidth="1"/>
    <col min="1036" max="1280" width="9.109375" style="3"/>
    <col min="1281" max="1281" width="5.33203125" style="3" customWidth="1"/>
    <col min="1282" max="1282" width="63.109375" style="3" customWidth="1"/>
    <col min="1283" max="1283" width="9.109375" style="3"/>
    <col min="1284" max="1284" width="14.44140625" style="3" customWidth="1"/>
    <col min="1285" max="1285" width="15.109375" style="3" customWidth="1"/>
    <col min="1286" max="1286" width="14.33203125" style="3" customWidth="1"/>
    <col min="1287" max="1287" width="14.5546875" style="3" customWidth="1"/>
    <col min="1288" max="1288" width="16" style="3" customWidth="1"/>
    <col min="1289" max="1289" width="13.33203125" style="3" customWidth="1"/>
    <col min="1290" max="1290" width="16.5546875" style="3" customWidth="1"/>
    <col min="1291" max="1291" width="13.5546875" style="3" customWidth="1"/>
    <col min="1292" max="1536" width="9.109375" style="3"/>
    <col min="1537" max="1537" width="5.33203125" style="3" customWidth="1"/>
    <col min="1538" max="1538" width="63.109375" style="3" customWidth="1"/>
    <col min="1539" max="1539" width="9.109375" style="3"/>
    <col min="1540" max="1540" width="14.44140625" style="3" customWidth="1"/>
    <col min="1541" max="1541" width="15.109375" style="3" customWidth="1"/>
    <col min="1542" max="1542" width="14.33203125" style="3" customWidth="1"/>
    <col min="1543" max="1543" width="14.5546875" style="3" customWidth="1"/>
    <col min="1544" max="1544" width="16" style="3" customWidth="1"/>
    <col min="1545" max="1545" width="13.33203125" style="3" customWidth="1"/>
    <col min="1546" max="1546" width="16.5546875" style="3" customWidth="1"/>
    <col min="1547" max="1547" width="13.5546875" style="3" customWidth="1"/>
    <col min="1548" max="1792" width="9.109375" style="3"/>
    <col min="1793" max="1793" width="5.33203125" style="3" customWidth="1"/>
    <col min="1794" max="1794" width="63.109375" style="3" customWidth="1"/>
    <col min="1795" max="1795" width="9.109375" style="3"/>
    <col min="1796" max="1796" width="14.44140625" style="3" customWidth="1"/>
    <col min="1797" max="1797" width="15.109375" style="3" customWidth="1"/>
    <col min="1798" max="1798" width="14.33203125" style="3" customWidth="1"/>
    <col min="1799" max="1799" width="14.5546875" style="3" customWidth="1"/>
    <col min="1800" max="1800" width="16" style="3" customWidth="1"/>
    <col min="1801" max="1801" width="13.33203125" style="3" customWidth="1"/>
    <col min="1802" max="1802" width="16.5546875" style="3" customWidth="1"/>
    <col min="1803" max="1803" width="13.5546875" style="3" customWidth="1"/>
    <col min="1804" max="2048" width="9.109375" style="3"/>
    <col min="2049" max="2049" width="5.33203125" style="3" customWidth="1"/>
    <col min="2050" max="2050" width="63.109375" style="3" customWidth="1"/>
    <col min="2051" max="2051" width="9.109375" style="3"/>
    <col min="2052" max="2052" width="14.44140625" style="3" customWidth="1"/>
    <col min="2053" max="2053" width="15.109375" style="3" customWidth="1"/>
    <col min="2054" max="2054" width="14.33203125" style="3" customWidth="1"/>
    <col min="2055" max="2055" width="14.5546875" style="3" customWidth="1"/>
    <col min="2056" max="2056" width="16" style="3" customWidth="1"/>
    <col min="2057" max="2057" width="13.33203125" style="3" customWidth="1"/>
    <col min="2058" max="2058" width="16.5546875" style="3" customWidth="1"/>
    <col min="2059" max="2059" width="13.5546875" style="3" customWidth="1"/>
    <col min="2060" max="2304" width="9.109375" style="3"/>
    <col min="2305" max="2305" width="5.33203125" style="3" customWidth="1"/>
    <col min="2306" max="2306" width="63.109375" style="3" customWidth="1"/>
    <col min="2307" max="2307" width="9.109375" style="3"/>
    <col min="2308" max="2308" width="14.44140625" style="3" customWidth="1"/>
    <col min="2309" max="2309" width="15.109375" style="3" customWidth="1"/>
    <col min="2310" max="2310" width="14.33203125" style="3" customWidth="1"/>
    <col min="2311" max="2311" width="14.5546875" style="3" customWidth="1"/>
    <col min="2312" max="2312" width="16" style="3" customWidth="1"/>
    <col min="2313" max="2313" width="13.33203125" style="3" customWidth="1"/>
    <col min="2314" max="2314" width="16.5546875" style="3" customWidth="1"/>
    <col min="2315" max="2315" width="13.5546875" style="3" customWidth="1"/>
    <col min="2316" max="2560" width="9.109375" style="3"/>
    <col min="2561" max="2561" width="5.33203125" style="3" customWidth="1"/>
    <col min="2562" max="2562" width="63.109375" style="3" customWidth="1"/>
    <col min="2563" max="2563" width="9.109375" style="3"/>
    <col min="2564" max="2564" width="14.44140625" style="3" customWidth="1"/>
    <col min="2565" max="2565" width="15.109375" style="3" customWidth="1"/>
    <col min="2566" max="2566" width="14.33203125" style="3" customWidth="1"/>
    <col min="2567" max="2567" width="14.5546875" style="3" customWidth="1"/>
    <col min="2568" max="2568" width="16" style="3" customWidth="1"/>
    <col min="2569" max="2569" width="13.33203125" style="3" customWidth="1"/>
    <col min="2570" max="2570" width="16.5546875" style="3" customWidth="1"/>
    <col min="2571" max="2571" width="13.5546875" style="3" customWidth="1"/>
    <col min="2572" max="2816" width="9.109375" style="3"/>
    <col min="2817" max="2817" width="5.33203125" style="3" customWidth="1"/>
    <col min="2818" max="2818" width="63.109375" style="3" customWidth="1"/>
    <col min="2819" max="2819" width="9.109375" style="3"/>
    <col min="2820" max="2820" width="14.44140625" style="3" customWidth="1"/>
    <col min="2821" max="2821" width="15.109375" style="3" customWidth="1"/>
    <col min="2822" max="2822" width="14.33203125" style="3" customWidth="1"/>
    <col min="2823" max="2823" width="14.5546875" style="3" customWidth="1"/>
    <col min="2824" max="2824" width="16" style="3" customWidth="1"/>
    <col min="2825" max="2825" width="13.33203125" style="3" customWidth="1"/>
    <col min="2826" max="2826" width="16.5546875" style="3" customWidth="1"/>
    <col min="2827" max="2827" width="13.5546875" style="3" customWidth="1"/>
    <col min="2828" max="3072" width="9.109375" style="3"/>
    <col min="3073" max="3073" width="5.33203125" style="3" customWidth="1"/>
    <col min="3074" max="3074" width="63.109375" style="3" customWidth="1"/>
    <col min="3075" max="3075" width="9.109375" style="3"/>
    <col min="3076" max="3076" width="14.44140625" style="3" customWidth="1"/>
    <col min="3077" max="3077" width="15.109375" style="3" customWidth="1"/>
    <col min="3078" max="3078" width="14.33203125" style="3" customWidth="1"/>
    <col min="3079" max="3079" width="14.5546875" style="3" customWidth="1"/>
    <col min="3080" max="3080" width="16" style="3" customWidth="1"/>
    <col min="3081" max="3081" width="13.33203125" style="3" customWidth="1"/>
    <col min="3082" max="3082" width="16.5546875" style="3" customWidth="1"/>
    <col min="3083" max="3083" width="13.5546875" style="3" customWidth="1"/>
    <col min="3084" max="3328" width="9.109375" style="3"/>
    <col min="3329" max="3329" width="5.33203125" style="3" customWidth="1"/>
    <col min="3330" max="3330" width="63.109375" style="3" customWidth="1"/>
    <col min="3331" max="3331" width="9.109375" style="3"/>
    <col min="3332" max="3332" width="14.44140625" style="3" customWidth="1"/>
    <col min="3333" max="3333" width="15.109375" style="3" customWidth="1"/>
    <col min="3334" max="3334" width="14.33203125" style="3" customWidth="1"/>
    <col min="3335" max="3335" width="14.5546875" style="3" customWidth="1"/>
    <col min="3336" max="3336" width="16" style="3" customWidth="1"/>
    <col min="3337" max="3337" width="13.33203125" style="3" customWidth="1"/>
    <col min="3338" max="3338" width="16.5546875" style="3" customWidth="1"/>
    <col min="3339" max="3339" width="13.5546875" style="3" customWidth="1"/>
    <col min="3340" max="3584" width="9.109375" style="3"/>
    <col min="3585" max="3585" width="5.33203125" style="3" customWidth="1"/>
    <col min="3586" max="3586" width="63.109375" style="3" customWidth="1"/>
    <col min="3587" max="3587" width="9.109375" style="3"/>
    <col min="3588" max="3588" width="14.44140625" style="3" customWidth="1"/>
    <col min="3589" max="3589" width="15.109375" style="3" customWidth="1"/>
    <col min="3590" max="3590" width="14.33203125" style="3" customWidth="1"/>
    <col min="3591" max="3591" width="14.5546875" style="3" customWidth="1"/>
    <col min="3592" max="3592" width="16" style="3" customWidth="1"/>
    <col min="3593" max="3593" width="13.33203125" style="3" customWidth="1"/>
    <col min="3594" max="3594" width="16.5546875" style="3" customWidth="1"/>
    <col min="3595" max="3595" width="13.5546875" style="3" customWidth="1"/>
    <col min="3596" max="3840" width="9.109375" style="3"/>
    <col min="3841" max="3841" width="5.33203125" style="3" customWidth="1"/>
    <col min="3842" max="3842" width="63.109375" style="3" customWidth="1"/>
    <col min="3843" max="3843" width="9.109375" style="3"/>
    <col min="3844" max="3844" width="14.44140625" style="3" customWidth="1"/>
    <col min="3845" max="3845" width="15.109375" style="3" customWidth="1"/>
    <col min="3846" max="3846" width="14.33203125" style="3" customWidth="1"/>
    <col min="3847" max="3847" width="14.5546875" style="3" customWidth="1"/>
    <col min="3848" max="3848" width="16" style="3" customWidth="1"/>
    <col min="3849" max="3849" width="13.33203125" style="3" customWidth="1"/>
    <col min="3850" max="3850" width="16.5546875" style="3" customWidth="1"/>
    <col min="3851" max="3851" width="13.5546875" style="3" customWidth="1"/>
    <col min="3852" max="4096" width="9.109375" style="3"/>
    <col min="4097" max="4097" width="5.33203125" style="3" customWidth="1"/>
    <col min="4098" max="4098" width="63.109375" style="3" customWidth="1"/>
    <col min="4099" max="4099" width="9.109375" style="3"/>
    <col min="4100" max="4100" width="14.44140625" style="3" customWidth="1"/>
    <col min="4101" max="4101" width="15.109375" style="3" customWidth="1"/>
    <col min="4102" max="4102" width="14.33203125" style="3" customWidth="1"/>
    <col min="4103" max="4103" width="14.5546875" style="3" customWidth="1"/>
    <col min="4104" max="4104" width="16" style="3" customWidth="1"/>
    <col min="4105" max="4105" width="13.33203125" style="3" customWidth="1"/>
    <col min="4106" max="4106" width="16.5546875" style="3" customWidth="1"/>
    <col min="4107" max="4107" width="13.5546875" style="3" customWidth="1"/>
    <col min="4108" max="4352" width="9.109375" style="3"/>
    <col min="4353" max="4353" width="5.33203125" style="3" customWidth="1"/>
    <col min="4354" max="4354" width="63.109375" style="3" customWidth="1"/>
    <col min="4355" max="4355" width="9.109375" style="3"/>
    <col min="4356" max="4356" width="14.44140625" style="3" customWidth="1"/>
    <col min="4357" max="4357" width="15.109375" style="3" customWidth="1"/>
    <col min="4358" max="4358" width="14.33203125" style="3" customWidth="1"/>
    <col min="4359" max="4359" width="14.5546875" style="3" customWidth="1"/>
    <col min="4360" max="4360" width="16" style="3" customWidth="1"/>
    <col min="4361" max="4361" width="13.33203125" style="3" customWidth="1"/>
    <col min="4362" max="4362" width="16.5546875" style="3" customWidth="1"/>
    <col min="4363" max="4363" width="13.5546875" style="3" customWidth="1"/>
    <col min="4364" max="4608" width="9.109375" style="3"/>
    <col min="4609" max="4609" width="5.33203125" style="3" customWidth="1"/>
    <col min="4610" max="4610" width="63.109375" style="3" customWidth="1"/>
    <col min="4611" max="4611" width="9.109375" style="3"/>
    <col min="4612" max="4612" width="14.44140625" style="3" customWidth="1"/>
    <col min="4613" max="4613" width="15.109375" style="3" customWidth="1"/>
    <col min="4614" max="4614" width="14.33203125" style="3" customWidth="1"/>
    <col min="4615" max="4615" width="14.5546875" style="3" customWidth="1"/>
    <col min="4616" max="4616" width="16" style="3" customWidth="1"/>
    <col min="4617" max="4617" width="13.33203125" style="3" customWidth="1"/>
    <col min="4618" max="4618" width="16.5546875" style="3" customWidth="1"/>
    <col min="4619" max="4619" width="13.5546875" style="3" customWidth="1"/>
    <col min="4620" max="4864" width="9.109375" style="3"/>
    <col min="4865" max="4865" width="5.33203125" style="3" customWidth="1"/>
    <col min="4866" max="4866" width="63.109375" style="3" customWidth="1"/>
    <col min="4867" max="4867" width="9.109375" style="3"/>
    <col min="4868" max="4868" width="14.44140625" style="3" customWidth="1"/>
    <col min="4869" max="4869" width="15.109375" style="3" customWidth="1"/>
    <col min="4870" max="4870" width="14.33203125" style="3" customWidth="1"/>
    <col min="4871" max="4871" width="14.5546875" style="3" customWidth="1"/>
    <col min="4872" max="4872" width="16" style="3" customWidth="1"/>
    <col min="4873" max="4873" width="13.33203125" style="3" customWidth="1"/>
    <col min="4874" max="4874" width="16.5546875" style="3" customWidth="1"/>
    <col min="4875" max="4875" width="13.5546875" style="3" customWidth="1"/>
    <col min="4876" max="5120" width="9.109375" style="3"/>
    <col min="5121" max="5121" width="5.33203125" style="3" customWidth="1"/>
    <col min="5122" max="5122" width="63.109375" style="3" customWidth="1"/>
    <col min="5123" max="5123" width="9.109375" style="3"/>
    <col min="5124" max="5124" width="14.44140625" style="3" customWidth="1"/>
    <col min="5125" max="5125" width="15.109375" style="3" customWidth="1"/>
    <col min="5126" max="5126" width="14.33203125" style="3" customWidth="1"/>
    <col min="5127" max="5127" width="14.5546875" style="3" customWidth="1"/>
    <col min="5128" max="5128" width="16" style="3" customWidth="1"/>
    <col min="5129" max="5129" width="13.33203125" style="3" customWidth="1"/>
    <col min="5130" max="5130" width="16.5546875" style="3" customWidth="1"/>
    <col min="5131" max="5131" width="13.5546875" style="3" customWidth="1"/>
    <col min="5132" max="5376" width="9.109375" style="3"/>
    <col min="5377" max="5377" width="5.33203125" style="3" customWidth="1"/>
    <col min="5378" max="5378" width="63.109375" style="3" customWidth="1"/>
    <col min="5379" max="5379" width="9.109375" style="3"/>
    <col min="5380" max="5380" width="14.44140625" style="3" customWidth="1"/>
    <col min="5381" max="5381" width="15.109375" style="3" customWidth="1"/>
    <col min="5382" max="5382" width="14.33203125" style="3" customWidth="1"/>
    <col min="5383" max="5383" width="14.5546875" style="3" customWidth="1"/>
    <col min="5384" max="5384" width="16" style="3" customWidth="1"/>
    <col min="5385" max="5385" width="13.33203125" style="3" customWidth="1"/>
    <col min="5386" max="5386" width="16.5546875" style="3" customWidth="1"/>
    <col min="5387" max="5387" width="13.5546875" style="3" customWidth="1"/>
    <col min="5388" max="5632" width="9.109375" style="3"/>
    <col min="5633" max="5633" width="5.33203125" style="3" customWidth="1"/>
    <col min="5634" max="5634" width="63.109375" style="3" customWidth="1"/>
    <col min="5635" max="5635" width="9.109375" style="3"/>
    <col min="5636" max="5636" width="14.44140625" style="3" customWidth="1"/>
    <col min="5637" max="5637" width="15.109375" style="3" customWidth="1"/>
    <col min="5638" max="5638" width="14.33203125" style="3" customWidth="1"/>
    <col min="5639" max="5639" width="14.5546875" style="3" customWidth="1"/>
    <col min="5640" max="5640" width="16" style="3" customWidth="1"/>
    <col min="5641" max="5641" width="13.33203125" style="3" customWidth="1"/>
    <col min="5642" max="5642" width="16.5546875" style="3" customWidth="1"/>
    <col min="5643" max="5643" width="13.5546875" style="3" customWidth="1"/>
    <col min="5644" max="5888" width="9.109375" style="3"/>
    <col min="5889" max="5889" width="5.33203125" style="3" customWidth="1"/>
    <col min="5890" max="5890" width="63.109375" style="3" customWidth="1"/>
    <col min="5891" max="5891" width="9.109375" style="3"/>
    <col min="5892" max="5892" width="14.44140625" style="3" customWidth="1"/>
    <col min="5893" max="5893" width="15.109375" style="3" customWidth="1"/>
    <col min="5894" max="5894" width="14.33203125" style="3" customWidth="1"/>
    <col min="5895" max="5895" width="14.5546875" style="3" customWidth="1"/>
    <col min="5896" max="5896" width="16" style="3" customWidth="1"/>
    <col min="5897" max="5897" width="13.33203125" style="3" customWidth="1"/>
    <col min="5898" max="5898" width="16.5546875" style="3" customWidth="1"/>
    <col min="5899" max="5899" width="13.5546875" style="3" customWidth="1"/>
    <col min="5900" max="6144" width="9.109375" style="3"/>
    <col min="6145" max="6145" width="5.33203125" style="3" customWidth="1"/>
    <col min="6146" max="6146" width="63.109375" style="3" customWidth="1"/>
    <col min="6147" max="6147" width="9.109375" style="3"/>
    <col min="6148" max="6148" width="14.44140625" style="3" customWidth="1"/>
    <col min="6149" max="6149" width="15.109375" style="3" customWidth="1"/>
    <col min="6150" max="6150" width="14.33203125" style="3" customWidth="1"/>
    <col min="6151" max="6151" width="14.5546875" style="3" customWidth="1"/>
    <col min="6152" max="6152" width="16" style="3" customWidth="1"/>
    <col min="6153" max="6153" width="13.33203125" style="3" customWidth="1"/>
    <col min="6154" max="6154" width="16.5546875" style="3" customWidth="1"/>
    <col min="6155" max="6155" width="13.5546875" style="3" customWidth="1"/>
    <col min="6156" max="6400" width="9.109375" style="3"/>
    <col min="6401" max="6401" width="5.33203125" style="3" customWidth="1"/>
    <col min="6402" max="6402" width="63.109375" style="3" customWidth="1"/>
    <col min="6403" max="6403" width="9.109375" style="3"/>
    <col min="6404" max="6404" width="14.44140625" style="3" customWidth="1"/>
    <col min="6405" max="6405" width="15.109375" style="3" customWidth="1"/>
    <col min="6406" max="6406" width="14.33203125" style="3" customWidth="1"/>
    <col min="6407" max="6407" width="14.5546875" style="3" customWidth="1"/>
    <col min="6408" max="6408" width="16" style="3" customWidth="1"/>
    <col min="6409" max="6409" width="13.33203125" style="3" customWidth="1"/>
    <col min="6410" max="6410" width="16.5546875" style="3" customWidth="1"/>
    <col min="6411" max="6411" width="13.5546875" style="3" customWidth="1"/>
    <col min="6412" max="6656" width="9.109375" style="3"/>
    <col min="6657" max="6657" width="5.33203125" style="3" customWidth="1"/>
    <col min="6658" max="6658" width="63.109375" style="3" customWidth="1"/>
    <col min="6659" max="6659" width="9.109375" style="3"/>
    <col min="6660" max="6660" width="14.44140625" style="3" customWidth="1"/>
    <col min="6661" max="6661" width="15.109375" style="3" customWidth="1"/>
    <col min="6662" max="6662" width="14.33203125" style="3" customWidth="1"/>
    <col min="6663" max="6663" width="14.5546875" style="3" customWidth="1"/>
    <col min="6664" max="6664" width="16" style="3" customWidth="1"/>
    <col min="6665" max="6665" width="13.33203125" style="3" customWidth="1"/>
    <col min="6666" max="6666" width="16.5546875" style="3" customWidth="1"/>
    <col min="6667" max="6667" width="13.5546875" style="3" customWidth="1"/>
    <col min="6668" max="6912" width="9.109375" style="3"/>
    <col min="6913" max="6913" width="5.33203125" style="3" customWidth="1"/>
    <col min="6914" max="6914" width="63.109375" style="3" customWidth="1"/>
    <col min="6915" max="6915" width="9.109375" style="3"/>
    <col min="6916" max="6916" width="14.44140625" style="3" customWidth="1"/>
    <col min="6917" max="6917" width="15.109375" style="3" customWidth="1"/>
    <col min="6918" max="6918" width="14.33203125" style="3" customWidth="1"/>
    <col min="6919" max="6919" width="14.5546875" style="3" customWidth="1"/>
    <col min="6920" max="6920" width="16" style="3" customWidth="1"/>
    <col min="6921" max="6921" width="13.33203125" style="3" customWidth="1"/>
    <col min="6922" max="6922" width="16.5546875" style="3" customWidth="1"/>
    <col min="6923" max="6923" width="13.5546875" style="3" customWidth="1"/>
    <col min="6924" max="7168" width="9.109375" style="3"/>
    <col min="7169" max="7169" width="5.33203125" style="3" customWidth="1"/>
    <col min="7170" max="7170" width="63.109375" style="3" customWidth="1"/>
    <col min="7171" max="7171" width="9.109375" style="3"/>
    <col min="7172" max="7172" width="14.44140625" style="3" customWidth="1"/>
    <col min="7173" max="7173" width="15.109375" style="3" customWidth="1"/>
    <col min="7174" max="7174" width="14.33203125" style="3" customWidth="1"/>
    <col min="7175" max="7175" width="14.5546875" style="3" customWidth="1"/>
    <col min="7176" max="7176" width="16" style="3" customWidth="1"/>
    <col min="7177" max="7177" width="13.33203125" style="3" customWidth="1"/>
    <col min="7178" max="7178" width="16.5546875" style="3" customWidth="1"/>
    <col min="7179" max="7179" width="13.5546875" style="3" customWidth="1"/>
    <col min="7180" max="7424" width="9.109375" style="3"/>
    <col min="7425" max="7425" width="5.33203125" style="3" customWidth="1"/>
    <col min="7426" max="7426" width="63.109375" style="3" customWidth="1"/>
    <col min="7427" max="7427" width="9.109375" style="3"/>
    <col min="7428" max="7428" width="14.44140625" style="3" customWidth="1"/>
    <col min="7429" max="7429" width="15.109375" style="3" customWidth="1"/>
    <col min="7430" max="7430" width="14.33203125" style="3" customWidth="1"/>
    <col min="7431" max="7431" width="14.5546875" style="3" customWidth="1"/>
    <col min="7432" max="7432" width="16" style="3" customWidth="1"/>
    <col min="7433" max="7433" width="13.33203125" style="3" customWidth="1"/>
    <col min="7434" max="7434" width="16.5546875" style="3" customWidth="1"/>
    <col min="7435" max="7435" width="13.5546875" style="3" customWidth="1"/>
    <col min="7436" max="7680" width="9.109375" style="3"/>
    <col min="7681" max="7681" width="5.33203125" style="3" customWidth="1"/>
    <col min="7682" max="7682" width="63.109375" style="3" customWidth="1"/>
    <col min="7683" max="7683" width="9.109375" style="3"/>
    <col min="7684" max="7684" width="14.44140625" style="3" customWidth="1"/>
    <col min="7685" max="7685" width="15.109375" style="3" customWidth="1"/>
    <col min="7686" max="7686" width="14.33203125" style="3" customWidth="1"/>
    <col min="7687" max="7687" width="14.5546875" style="3" customWidth="1"/>
    <col min="7688" max="7688" width="16" style="3" customWidth="1"/>
    <col min="7689" max="7689" width="13.33203125" style="3" customWidth="1"/>
    <col min="7690" max="7690" width="16.5546875" style="3" customWidth="1"/>
    <col min="7691" max="7691" width="13.5546875" style="3" customWidth="1"/>
    <col min="7692" max="7936" width="9.109375" style="3"/>
    <col min="7937" max="7937" width="5.33203125" style="3" customWidth="1"/>
    <col min="7938" max="7938" width="63.109375" style="3" customWidth="1"/>
    <col min="7939" max="7939" width="9.109375" style="3"/>
    <col min="7940" max="7940" width="14.44140625" style="3" customWidth="1"/>
    <col min="7941" max="7941" width="15.109375" style="3" customWidth="1"/>
    <col min="7942" max="7942" width="14.33203125" style="3" customWidth="1"/>
    <col min="7943" max="7943" width="14.5546875" style="3" customWidth="1"/>
    <col min="7944" max="7944" width="16" style="3" customWidth="1"/>
    <col min="7945" max="7945" width="13.33203125" style="3" customWidth="1"/>
    <col min="7946" max="7946" width="16.5546875" style="3" customWidth="1"/>
    <col min="7947" max="7947" width="13.5546875" style="3" customWidth="1"/>
    <col min="7948" max="8192" width="9.109375" style="3"/>
    <col min="8193" max="8193" width="5.33203125" style="3" customWidth="1"/>
    <col min="8194" max="8194" width="63.109375" style="3" customWidth="1"/>
    <col min="8195" max="8195" width="9.109375" style="3"/>
    <col min="8196" max="8196" width="14.44140625" style="3" customWidth="1"/>
    <col min="8197" max="8197" width="15.109375" style="3" customWidth="1"/>
    <col min="8198" max="8198" width="14.33203125" style="3" customWidth="1"/>
    <col min="8199" max="8199" width="14.5546875" style="3" customWidth="1"/>
    <col min="8200" max="8200" width="16" style="3" customWidth="1"/>
    <col min="8201" max="8201" width="13.33203125" style="3" customWidth="1"/>
    <col min="8202" max="8202" width="16.5546875" style="3" customWidth="1"/>
    <col min="8203" max="8203" width="13.5546875" style="3" customWidth="1"/>
    <col min="8204" max="8448" width="9.109375" style="3"/>
    <col min="8449" max="8449" width="5.33203125" style="3" customWidth="1"/>
    <col min="8450" max="8450" width="63.109375" style="3" customWidth="1"/>
    <col min="8451" max="8451" width="9.109375" style="3"/>
    <col min="8452" max="8452" width="14.44140625" style="3" customWidth="1"/>
    <col min="8453" max="8453" width="15.109375" style="3" customWidth="1"/>
    <col min="8454" max="8454" width="14.33203125" style="3" customWidth="1"/>
    <col min="8455" max="8455" width="14.5546875" style="3" customWidth="1"/>
    <col min="8456" max="8456" width="16" style="3" customWidth="1"/>
    <col min="8457" max="8457" width="13.33203125" style="3" customWidth="1"/>
    <col min="8458" max="8458" width="16.5546875" style="3" customWidth="1"/>
    <col min="8459" max="8459" width="13.5546875" style="3" customWidth="1"/>
    <col min="8460" max="8704" width="9.109375" style="3"/>
    <col min="8705" max="8705" width="5.33203125" style="3" customWidth="1"/>
    <col min="8706" max="8706" width="63.109375" style="3" customWidth="1"/>
    <col min="8707" max="8707" width="9.109375" style="3"/>
    <col min="8708" max="8708" width="14.44140625" style="3" customWidth="1"/>
    <col min="8709" max="8709" width="15.109375" style="3" customWidth="1"/>
    <col min="8710" max="8710" width="14.33203125" style="3" customWidth="1"/>
    <col min="8711" max="8711" width="14.5546875" style="3" customWidth="1"/>
    <col min="8712" max="8712" width="16" style="3" customWidth="1"/>
    <col min="8713" max="8713" width="13.33203125" style="3" customWidth="1"/>
    <col min="8714" max="8714" width="16.5546875" style="3" customWidth="1"/>
    <col min="8715" max="8715" width="13.5546875" style="3" customWidth="1"/>
    <col min="8716" max="8960" width="9.109375" style="3"/>
    <col min="8961" max="8961" width="5.33203125" style="3" customWidth="1"/>
    <col min="8962" max="8962" width="63.109375" style="3" customWidth="1"/>
    <col min="8963" max="8963" width="9.109375" style="3"/>
    <col min="8964" max="8964" width="14.44140625" style="3" customWidth="1"/>
    <col min="8965" max="8965" width="15.109375" style="3" customWidth="1"/>
    <col min="8966" max="8966" width="14.33203125" style="3" customWidth="1"/>
    <col min="8967" max="8967" width="14.5546875" style="3" customWidth="1"/>
    <col min="8968" max="8968" width="16" style="3" customWidth="1"/>
    <col min="8969" max="8969" width="13.33203125" style="3" customWidth="1"/>
    <col min="8970" max="8970" width="16.5546875" style="3" customWidth="1"/>
    <col min="8971" max="8971" width="13.5546875" style="3" customWidth="1"/>
    <col min="8972" max="9216" width="9.109375" style="3"/>
    <col min="9217" max="9217" width="5.33203125" style="3" customWidth="1"/>
    <col min="9218" max="9218" width="63.109375" style="3" customWidth="1"/>
    <col min="9219" max="9219" width="9.109375" style="3"/>
    <col min="9220" max="9220" width="14.44140625" style="3" customWidth="1"/>
    <col min="9221" max="9221" width="15.109375" style="3" customWidth="1"/>
    <col min="9222" max="9222" width="14.33203125" style="3" customWidth="1"/>
    <col min="9223" max="9223" width="14.5546875" style="3" customWidth="1"/>
    <col min="9224" max="9224" width="16" style="3" customWidth="1"/>
    <col min="9225" max="9225" width="13.33203125" style="3" customWidth="1"/>
    <col min="9226" max="9226" width="16.5546875" style="3" customWidth="1"/>
    <col min="9227" max="9227" width="13.5546875" style="3" customWidth="1"/>
    <col min="9228" max="9472" width="9.109375" style="3"/>
    <col min="9473" max="9473" width="5.33203125" style="3" customWidth="1"/>
    <col min="9474" max="9474" width="63.109375" style="3" customWidth="1"/>
    <col min="9475" max="9475" width="9.109375" style="3"/>
    <col min="9476" max="9476" width="14.44140625" style="3" customWidth="1"/>
    <col min="9477" max="9477" width="15.109375" style="3" customWidth="1"/>
    <col min="9478" max="9478" width="14.33203125" style="3" customWidth="1"/>
    <col min="9479" max="9479" width="14.5546875" style="3" customWidth="1"/>
    <col min="9480" max="9480" width="16" style="3" customWidth="1"/>
    <col min="9481" max="9481" width="13.33203125" style="3" customWidth="1"/>
    <col min="9482" max="9482" width="16.5546875" style="3" customWidth="1"/>
    <col min="9483" max="9483" width="13.5546875" style="3" customWidth="1"/>
    <col min="9484" max="9728" width="9.109375" style="3"/>
    <col min="9729" max="9729" width="5.33203125" style="3" customWidth="1"/>
    <col min="9730" max="9730" width="63.109375" style="3" customWidth="1"/>
    <col min="9731" max="9731" width="9.109375" style="3"/>
    <col min="9732" max="9732" width="14.44140625" style="3" customWidth="1"/>
    <col min="9733" max="9733" width="15.109375" style="3" customWidth="1"/>
    <col min="9734" max="9734" width="14.33203125" style="3" customWidth="1"/>
    <col min="9735" max="9735" width="14.5546875" style="3" customWidth="1"/>
    <col min="9736" max="9736" width="16" style="3" customWidth="1"/>
    <col min="9737" max="9737" width="13.33203125" style="3" customWidth="1"/>
    <col min="9738" max="9738" width="16.5546875" style="3" customWidth="1"/>
    <col min="9739" max="9739" width="13.5546875" style="3" customWidth="1"/>
    <col min="9740" max="9984" width="9.109375" style="3"/>
    <col min="9985" max="9985" width="5.33203125" style="3" customWidth="1"/>
    <col min="9986" max="9986" width="63.109375" style="3" customWidth="1"/>
    <col min="9987" max="9987" width="9.109375" style="3"/>
    <col min="9988" max="9988" width="14.44140625" style="3" customWidth="1"/>
    <col min="9989" max="9989" width="15.109375" style="3" customWidth="1"/>
    <col min="9990" max="9990" width="14.33203125" style="3" customWidth="1"/>
    <col min="9991" max="9991" width="14.5546875" style="3" customWidth="1"/>
    <col min="9992" max="9992" width="16" style="3" customWidth="1"/>
    <col min="9993" max="9993" width="13.33203125" style="3" customWidth="1"/>
    <col min="9994" max="9994" width="16.5546875" style="3" customWidth="1"/>
    <col min="9995" max="9995" width="13.5546875" style="3" customWidth="1"/>
    <col min="9996" max="10240" width="9.109375" style="3"/>
    <col min="10241" max="10241" width="5.33203125" style="3" customWidth="1"/>
    <col min="10242" max="10242" width="63.109375" style="3" customWidth="1"/>
    <col min="10243" max="10243" width="9.109375" style="3"/>
    <col min="10244" max="10244" width="14.44140625" style="3" customWidth="1"/>
    <col min="10245" max="10245" width="15.109375" style="3" customWidth="1"/>
    <col min="10246" max="10246" width="14.33203125" style="3" customWidth="1"/>
    <col min="10247" max="10247" width="14.5546875" style="3" customWidth="1"/>
    <col min="10248" max="10248" width="16" style="3" customWidth="1"/>
    <col min="10249" max="10249" width="13.33203125" style="3" customWidth="1"/>
    <col min="10250" max="10250" width="16.5546875" style="3" customWidth="1"/>
    <col min="10251" max="10251" width="13.5546875" style="3" customWidth="1"/>
    <col min="10252" max="10496" width="9.109375" style="3"/>
    <col min="10497" max="10497" width="5.33203125" style="3" customWidth="1"/>
    <col min="10498" max="10498" width="63.109375" style="3" customWidth="1"/>
    <col min="10499" max="10499" width="9.109375" style="3"/>
    <col min="10500" max="10500" width="14.44140625" style="3" customWidth="1"/>
    <col min="10501" max="10501" width="15.109375" style="3" customWidth="1"/>
    <col min="10502" max="10502" width="14.33203125" style="3" customWidth="1"/>
    <col min="10503" max="10503" width="14.5546875" style="3" customWidth="1"/>
    <col min="10504" max="10504" width="16" style="3" customWidth="1"/>
    <col min="10505" max="10505" width="13.33203125" style="3" customWidth="1"/>
    <col min="10506" max="10506" width="16.5546875" style="3" customWidth="1"/>
    <col min="10507" max="10507" width="13.5546875" style="3" customWidth="1"/>
    <col min="10508" max="10752" width="9.109375" style="3"/>
    <col min="10753" max="10753" width="5.33203125" style="3" customWidth="1"/>
    <col min="10754" max="10754" width="63.109375" style="3" customWidth="1"/>
    <col min="10755" max="10755" width="9.109375" style="3"/>
    <col min="10756" max="10756" width="14.44140625" style="3" customWidth="1"/>
    <col min="10757" max="10757" width="15.109375" style="3" customWidth="1"/>
    <col min="10758" max="10758" width="14.33203125" style="3" customWidth="1"/>
    <col min="10759" max="10759" width="14.5546875" style="3" customWidth="1"/>
    <col min="10760" max="10760" width="16" style="3" customWidth="1"/>
    <col min="10761" max="10761" width="13.33203125" style="3" customWidth="1"/>
    <col min="10762" max="10762" width="16.5546875" style="3" customWidth="1"/>
    <col min="10763" max="10763" width="13.5546875" style="3" customWidth="1"/>
    <col min="10764" max="11008" width="9.109375" style="3"/>
    <col min="11009" max="11009" width="5.33203125" style="3" customWidth="1"/>
    <col min="11010" max="11010" width="63.109375" style="3" customWidth="1"/>
    <col min="11011" max="11011" width="9.109375" style="3"/>
    <col min="11012" max="11012" width="14.44140625" style="3" customWidth="1"/>
    <col min="11013" max="11013" width="15.109375" style="3" customWidth="1"/>
    <col min="11014" max="11014" width="14.33203125" style="3" customWidth="1"/>
    <col min="11015" max="11015" width="14.5546875" style="3" customWidth="1"/>
    <col min="11016" max="11016" width="16" style="3" customWidth="1"/>
    <col min="11017" max="11017" width="13.33203125" style="3" customWidth="1"/>
    <col min="11018" max="11018" width="16.5546875" style="3" customWidth="1"/>
    <col min="11019" max="11019" width="13.5546875" style="3" customWidth="1"/>
    <col min="11020" max="11264" width="9.109375" style="3"/>
    <col min="11265" max="11265" width="5.33203125" style="3" customWidth="1"/>
    <col min="11266" max="11266" width="63.109375" style="3" customWidth="1"/>
    <col min="11267" max="11267" width="9.109375" style="3"/>
    <col min="11268" max="11268" width="14.44140625" style="3" customWidth="1"/>
    <col min="11269" max="11269" width="15.109375" style="3" customWidth="1"/>
    <col min="11270" max="11270" width="14.33203125" style="3" customWidth="1"/>
    <col min="11271" max="11271" width="14.5546875" style="3" customWidth="1"/>
    <col min="11272" max="11272" width="16" style="3" customWidth="1"/>
    <col min="11273" max="11273" width="13.33203125" style="3" customWidth="1"/>
    <col min="11274" max="11274" width="16.5546875" style="3" customWidth="1"/>
    <col min="11275" max="11275" width="13.5546875" style="3" customWidth="1"/>
    <col min="11276" max="11520" width="9.109375" style="3"/>
    <col min="11521" max="11521" width="5.33203125" style="3" customWidth="1"/>
    <col min="11522" max="11522" width="63.109375" style="3" customWidth="1"/>
    <col min="11523" max="11523" width="9.109375" style="3"/>
    <col min="11524" max="11524" width="14.44140625" style="3" customWidth="1"/>
    <col min="11525" max="11525" width="15.109375" style="3" customWidth="1"/>
    <col min="11526" max="11526" width="14.33203125" style="3" customWidth="1"/>
    <col min="11527" max="11527" width="14.5546875" style="3" customWidth="1"/>
    <col min="11528" max="11528" width="16" style="3" customWidth="1"/>
    <col min="11529" max="11529" width="13.33203125" style="3" customWidth="1"/>
    <col min="11530" max="11530" width="16.5546875" style="3" customWidth="1"/>
    <col min="11531" max="11531" width="13.5546875" style="3" customWidth="1"/>
    <col min="11532" max="11776" width="9.109375" style="3"/>
    <col min="11777" max="11777" width="5.33203125" style="3" customWidth="1"/>
    <col min="11778" max="11778" width="63.109375" style="3" customWidth="1"/>
    <col min="11779" max="11779" width="9.109375" style="3"/>
    <col min="11780" max="11780" width="14.44140625" style="3" customWidth="1"/>
    <col min="11781" max="11781" width="15.109375" style="3" customWidth="1"/>
    <col min="11782" max="11782" width="14.33203125" style="3" customWidth="1"/>
    <col min="11783" max="11783" width="14.5546875" style="3" customWidth="1"/>
    <col min="11784" max="11784" width="16" style="3" customWidth="1"/>
    <col min="11785" max="11785" width="13.33203125" style="3" customWidth="1"/>
    <col min="11786" max="11786" width="16.5546875" style="3" customWidth="1"/>
    <col min="11787" max="11787" width="13.5546875" style="3" customWidth="1"/>
    <col min="11788" max="12032" width="9.109375" style="3"/>
    <col min="12033" max="12033" width="5.33203125" style="3" customWidth="1"/>
    <col min="12034" max="12034" width="63.109375" style="3" customWidth="1"/>
    <col min="12035" max="12035" width="9.109375" style="3"/>
    <col min="12036" max="12036" width="14.44140625" style="3" customWidth="1"/>
    <col min="12037" max="12037" width="15.109375" style="3" customWidth="1"/>
    <col min="12038" max="12038" width="14.33203125" style="3" customWidth="1"/>
    <col min="12039" max="12039" width="14.5546875" style="3" customWidth="1"/>
    <col min="12040" max="12040" width="16" style="3" customWidth="1"/>
    <col min="12041" max="12041" width="13.33203125" style="3" customWidth="1"/>
    <col min="12042" max="12042" width="16.5546875" style="3" customWidth="1"/>
    <col min="12043" max="12043" width="13.5546875" style="3" customWidth="1"/>
    <col min="12044" max="12288" width="9.109375" style="3"/>
    <col min="12289" max="12289" width="5.33203125" style="3" customWidth="1"/>
    <col min="12290" max="12290" width="63.109375" style="3" customWidth="1"/>
    <col min="12291" max="12291" width="9.109375" style="3"/>
    <col min="12292" max="12292" width="14.44140625" style="3" customWidth="1"/>
    <col min="12293" max="12293" width="15.109375" style="3" customWidth="1"/>
    <col min="12294" max="12294" width="14.33203125" style="3" customWidth="1"/>
    <col min="12295" max="12295" width="14.5546875" style="3" customWidth="1"/>
    <col min="12296" max="12296" width="16" style="3" customWidth="1"/>
    <col min="12297" max="12297" width="13.33203125" style="3" customWidth="1"/>
    <col min="12298" max="12298" width="16.5546875" style="3" customWidth="1"/>
    <col min="12299" max="12299" width="13.5546875" style="3" customWidth="1"/>
    <col min="12300" max="12544" width="9.109375" style="3"/>
    <col min="12545" max="12545" width="5.33203125" style="3" customWidth="1"/>
    <col min="12546" max="12546" width="63.109375" style="3" customWidth="1"/>
    <col min="12547" max="12547" width="9.109375" style="3"/>
    <col min="12548" max="12548" width="14.44140625" style="3" customWidth="1"/>
    <col min="12549" max="12549" width="15.109375" style="3" customWidth="1"/>
    <col min="12550" max="12550" width="14.33203125" style="3" customWidth="1"/>
    <col min="12551" max="12551" width="14.5546875" style="3" customWidth="1"/>
    <col min="12552" max="12552" width="16" style="3" customWidth="1"/>
    <col min="12553" max="12553" width="13.33203125" style="3" customWidth="1"/>
    <col min="12554" max="12554" width="16.5546875" style="3" customWidth="1"/>
    <col min="12555" max="12555" width="13.5546875" style="3" customWidth="1"/>
    <col min="12556" max="12800" width="9.109375" style="3"/>
    <col min="12801" max="12801" width="5.33203125" style="3" customWidth="1"/>
    <col min="12802" max="12802" width="63.109375" style="3" customWidth="1"/>
    <col min="12803" max="12803" width="9.109375" style="3"/>
    <col min="12804" max="12804" width="14.44140625" style="3" customWidth="1"/>
    <col min="12805" max="12805" width="15.109375" style="3" customWidth="1"/>
    <col min="12806" max="12806" width="14.33203125" style="3" customWidth="1"/>
    <col min="12807" max="12807" width="14.5546875" style="3" customWidth="1"/>
    <col min="12808" max="12808" width="16" style="3" customWidth="1"/>
    <col min="12809" max="12809" width="13.33203125" style="3" customWidth="1"/>
    <col min="12810" max="12810" width="16.5546875" style="3" customWidth="1"/>
    <col min="12811" max="12811" width="13.5546875" style="3" customWidth="1"/>
    <col min="12812" max="13056" width="9.109375" style="3"/>
    <col min="13057" max="13057" width="5.33203125" style="3" customWidth="1"/>
    <col min="13058" max="13058" width="63.109375" style="3" customWidth="1"/>
    <col min="13059" max="13059" width="9.109375" style="3"/>
    <col min="13060" max="13060" width="14.44140625" style="3" customWidth="1"/>
    <col min="13061" max="13061" width="15.109375" style="3" customWidth="1"/>
    <col min="13062" max="13062" width="14.33203125" style="3" customWidth="1"/>
    <col min="13063" max="13063" width="14.5546875" style="3" customWidth="1"/>
    <col min="13064" max="13064" width="16" style="3" customWidth="1"/>
    <col min="13065" max="13065" width="13.33203125" style="3" customWidth="1"/>
    <col min="13066" max="13066" width="16.5546875" style="3" customWidth="1"/>
    <col min="13067" max="13067" width="13.5546875" style="3" customWidth="1"/>
    <col min="13068" max="13312" width="9.109375" style="3"/>
    <col min="13313" max="13313" width="5.33203125" style="3" customWidth="1"/>
    <col min="13314" max="13314" width="63.109375" style="3" customWidth="1"/>
    <col min="13315" max="13315" width="9.109375" style="3"/>
    <col min="13316" max="13316" width="14.44140625" style="3" customWidth="1"/>
    <col min="13317" max="13317" width="15.109375" style="3" customWidth="1"/>
    <col min="13318" max="13318" width="14.33203125" style="3" customWidth="1"/>
    <col min="13319" max="13319" width="14.5546875" style="3" customWidth="1"/>
    <col min="13320" max="13320" width="16" style="3" customWidth="1"/>
    <col min="13321" max="13321" width="13.33203125" style="3" customWidth="1"/>
    <col min="13322" max="13322" width="16.5546875" style="3" customWidth="1"/>
    <col min="13323" max="13323" width="13.5546875" style="3" customWidth="1"/>
    <col min="13324" max="13568" width="9.109375" style="3"/>
    <col min="13569" max="13569" width="5.33203125" style="3" customWidth="1"/>
    <col min="13570" max="13570" width="63.109375" style="3" customWidth="1"/>
    <col min="13571" max="13571" width="9.109375" style="3"/>
    <col min="13572" max="13572" width="14.44140625" style="3" customWidth="1"/>
    <col min="13573" max="13573" width="15.109375" style="3" customWidth="1"/>
    <col min="13574" max="13574" width="14.33203125" style="3" customWidth="1"/>
    <col min="13575" max="13575" width="14.5546875" style="3" customWidth="1"/>
    <col min="13576" max="13576" width="16" style="3" customWidth="1"/>
    <col min="13577" max="13577" width="13.33203125" style="3" customWidth="1"/>
    <col min="13578" max="13578" width="16.5546875" style="3" customWidth="1"/>
    <col min="13579" max="13579" width="13.5546875" style="3" customWidth="1"/>
    <col min="13580" max="13824" width="9.109375" style="3"/>
    <col min="13825" max="13825" width="5.33203125" style="3" customWidth="1"/>
    <col min="13826" max="13826" width="63.109375" style="3" customWidth="1"/>
    <col min="13827" max="13827" width="9.109375" style="3"/>
    <col min="13828" max="13828" width="14.44140625" style="3" customWidth="1"/>
    <col min="13829" max="13829" width="15.109375" style="3" customWidth="1"/>
    <col min="13830" max="13830" width="14.33203125" style="3" customWidth="1"/>
    <col min="13831" max="13831" width="14.5546875" style="3" customWidth="1"/>
    <col min="13832" max="13832" width="16" style="3" customWidth="1"/>
    <col min="13833" max="13833" width="13.33203125" style="3" customWidth="1"/>
    <col min="13834" max="13834" width="16.5546875" style="3" customWidth="1"/>
    <col min="13835" max="13835" width="13.5546875" style="3" customWidth="1"/>
    <col min="13836" max="14080" width="9.109375" style="3"/>
    <col min="14081" max="14081" width="5.33203125" style="3" customWidth="1"/>
    <col min="14082" max="14082" width="63.109375" style="3" customWidth="1"/>
    <col min="14083" max="14083" width="9.109375" style="3"/>
    <col min="14084" max="14084" width="14.44140625" style="3" customWidth="1"/>
    <col min="14085" max="14085" width="15.109375" style="3" customWidth="1"/>
    <col min="14086" max="14086" width="14.33203125" style="3" customWidth="1"/>
    <col min="14087" max="14087" width="14.5546875" style="3" customWidth="1"/>
    <col min="14088" max="14088" width="16" style="3" customWidth="1"/>
    <col min="14089" max="14089" width="13.33203125" style="3" customWidth="1"/>
    <col min="14090" max="14090" width="16.5546875" style="3" customWidth="1"/>
    <col min="14091" max="14091" width="13.5546875" style="3" customWidth="1"/>
    <col min="14092" max="14336" width="9.109375" style="3"/>
    <col min="14337" max="14337" width="5.33203125" style="3" customWidth="1"/>
    <col min="14338" max="14338" width="63.109375" style="3" customWidth="1"/>
    <col min="14339" max="14339" width="9.109375" style="3"/>
    <col min="14340" max="14340" width="14.44140625" style="3" customWidth="1"/>
    <col min="14341" max="14341" width="15.109375" style="3" customWidth="1"/>
    <col min="14342" max="14342" width="14.33203125" style="3" customWidth="1"/>
    <col min="14343" max="14343" width="14.5546875" style="3" customWidth="1"/>
    <col min="14344" max="14344" width="16" style="3" customWidth="1"/>
    <col min="14345" max="14345" width="13.33203125" style="3" customWidth="1"/>
    <col min="14346" max="14346" width="16.5546875" style="3" customWidth="1"/>
    <col min="14347" max="14347" width="13.5546875" style="3" customWidth="1"/>
    <col min="14348" max="14592" width="9.109375" style="3"/>
    <col min="14593" max="14593" width="5.33203125" style="3" customWidth="1"/>
    <col min="14594" max="14594" width="63.109375" style="3" customWidth="1"/>
    <col min="14595" max="14595" width="9.109375" style="3"/>
    <col min="14596" max="14596" width="14.44140625" style="3" customWidth="1"/>
    <col min="14597" max="14597" width="15.109375" style="3" customWidth="1"/>
    <col min="14598" max="14598" width="14.33203125" style="3" customWidth="1"/>
    <col min="14599" max="14599" width="14.5546875" style="3" customWidth="1"/>
    <col min="14600" max="14600" width="16" style="3" customWidth="1"/>
    <col min="14601" max="14601" width="13.33203125" style="3" customWidth="1"/>
    <col min="14602" max="14602" width="16.5546875" style="3" customWidth="1"/>
    <col min="14603" max="14603" width="13.5546875" style="3" customWidth="1"/>
    <col min="14604" max="14848" width="9.109375" style="3"/>
    <col min="14849" max="14849" width="5.33203125" style="3" customWidth="1"/>
    <col min="14850" max="14850" width="63.109375" style="3" customWidth="1"/>
    <col min="14851" max="14851" width="9.109375" style="3"/>
    <col min="14852" max="14852" width="14.44140625" style="3" customWidth="1"/>
    <col min="14853" max="14853" width="15.109375" style="3" customWidth="1"/>
    <col min="14854" max="14854" width="14.33203125" style="3" customWidth="1"/>
    <col min="14855" max="14855" width="14.5546875" style="3" customWidth="1"/>
    <col min="14856" max="14856" width="16" style="3" customWidth="1"/>
    <col min="14857" max="14857" width="13.33203125" style="3" customWidth="1"/>
    <col min="14858" max="14858" width="16.5546875" style="3" customWidth="1"/>
    <col min="14859" max="14859" width="13.5546875" style="3" customWidth="1"/>
    <col min="14860" max="15104" width="9.109375" style="3"/>
    <col min="15105" max="15105" width="5.33203125" style="3" customWidth="1"/>
    <col min="15106" max="15106" width="63.109375" style="3" customWidth="1"/>
    <col min="15107" max="15107" width="9.109375" style="3"/>
    <col min="15108" max="15108" width="14.44140625" style="3" customWidth="1"/>
    <col min="15109" max="15109" width="15.109375" style="3" customWidth="1"/>
    <col min="15110" max="15110" width="14.33203125" style="3" customWidth="1"/>
    <col min="15111" max="15111" width="14.5546875" style="3" customWidth="1"/>
    <col min="15112" max="15112" width="16" style="3" customWidth="1"/>
    <col min="15113" max="15113" width="13.33203125" style="3" customWidth="1"/>
    <col min="15114" max="15114" width="16.5546875" style="3" customWidth="1"/>
    <col min="15115" max="15115" width="13.5546875" style="3" customWidth="1"/>
    <col min="15116" max="15360" width="9.109375" style="3"/>
    <col min="15361" max="15361" width="5.33203125" style="3" customWidth="1"/>
    <col min="15362" max="15362" width="63.109375" style="3" customWidth="1"/>
    <col min="15363" max="15363" width="9.109375" style="3"/>
    <col min="15364" max="15364" width="14.44140625" style="3" customWidth="1"/>
    <col min="15365" max="15365" width="15.109375" style="3" customWidth="1"/>
    <col min="15366" max="15366" width="14.33203125" style="3" customWidth="1"/>
    <col min="15367" max="15367" width="14.5546875" style="3" customWidth="1"/>
    <col min="15368" max="15368" width="16" style="3" customWidth="1"/>
    <col min="15369" max="15369" width="13.33203125" style="3" customWidth="1"/>
    <col min="15370" max="15370" width="16.5546875" style="3" customWidth="1"/>
    <col min="15371" max="15371" width="13.5546875" style="3" customWidth="1"/>
    <col min="15372" max="15616" width="9.109375" style="3"/>
    <col min="15617" max="15617" width="5.33203125" style="3" customWidth="1"/>
    <col min="15618" max="15618" width="63.109375" style="3" customWidth="1"/>
    <col min="15619" max="15619" width="9.109375" style="3"/>
    <col min="15620" max="15620" width="14.44140625" style="3" customWidth="1"/>
    <col min="15621" max="15621" width="15.109375" style="3" customWidth="1"/>
    <col min="15622" max="15622" width="14.33203125" style="3" customWidth="1"/>
    <col min="15623" max="15623" width="14.5546875" style="3" customWidth="1"/>
    <col min="15624" max="15624" width="16" style="3" customWidth="1"/>
    <col min="15625" max="15625" width="13.33203125" style="3" customWidth="1"/>
    <col min="15626" max="15626" width="16.5546875" style="3" customWidth="1"/>
    <col min="15627" max="15627" width="13.5546875" style="3" customWidth="1"/>
    <col min="15628" max="15872" width="9.109375" style="3"/>
    <col min="15873" max="15873" width="5.33203125" style="3" customWidth="1"/>
    <col min="15874" max="15874" width="63.109375" style="3" customWidth="1"/>
    <col min="15875" max="15875" width="9.109375" style="3"/>
    <col min="15876" max="15876" width="14.44140625" style="3" customWidth="1"/>
    <col min="15877" max="15877" width="15.109375" style="3" customWidth="1"/>
    <col min="15878" max="15878" width="14.33203125" style="3" customWidth="1"/>
    <col min="15879" max="15879" width="14.5546875" style="3" customWidth="1"/>
    <col min="15880" max="15880" width="16" style="3" customWidth="1"/>
    <col min="15881" max="15881" width="13.33203125" style="3" customWidth="1"/>
    <col min="15882" max="15882" width="16.5546875" style="3" customWidth="1"/>
    <col min="15883" max="15883" width="13.5546875" style="3" customWidth="1"/>
    <col min="15884" max="16128" width="9.109375" style="3"/>
    <col min="16129" max="16129" width="5.33203125" style="3" customWidth="1"/>
    <col min="16130" max="16130" width="63.109375" style="3" customWidth="1"/>
    <col min="16131" max="16131" width="9.109375" style="3"/>
    <col min="16132" max="16132" width="14.44140625" style="3" customWidth="1"/>
    <col min="16133" max="16133" width="15.109375" style="3" customWidth="1"/>
    <col min="16134" max="16134" width="14.33203125" style="3" customWidth="1"/>
    <col min="16135" max="16135" width="14.5546875" style="3" customWidth="1"/>
    <col min="16136" max="16136" width="16" style="3" customWidth="1"/>
    <col min="16137" max="16137" width="13.33203125" style="3" customWidth="1"/>
    <col min="16138" max="16138" width="16.5546875" style="3" customWidth="1"/>
    <col min="16139" max="16139" width="13.5546875" style="3" customWidth="1"/>
    <col min="16140" max="16384" width="9.109375" style="3"/>
  </cols>
  <sheetData>
    <row r="1" spans="1:11" ht="52.2" customHeight="1">
      <c r="H1" s="27" t="s">
        <v>114</v>
      </c>
      <c r="I1" s="27"/>
      <c r="J1" s="27"/>
      <c r="K1" s="27"/>
    </row>
    <row r="3" spans="1:11" ht="36" customHeight="1">
      <c r="A3" s="28" t="s">
        <v>110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15.6">
      <c r="A4" s="4"/>
      <c r="B4" s="4"/>
      <c r="C4" s="5"/>
      <c r="D4" s="4"/>
      <c r="E4" s="4"/>
      <c r="F4" s="4"/>
      <c r="G4" s="4"/>
      <c r="H4" s="4"/>
      <c r="I4" s="4"/>
      <c r="J4" s="4"/>
    </row>
    <row r="5" spans="1:11" s="7" customFormat="1" ht="22.5" customHeight="1">
      <c r="A5" s="30" t="s">
        <v>0</v>
      </c>
      <c r="B5" s="30" t="s">
        <v>1</v>
      </c>
      <c r="C5" s="32" t="s">
        <v>2</v>
      </c>
      <c r="D5" s="34" t="s">
        <v>3</v>
      </c>
      <c r="E5" s="35"/>
      <c r="F5" s="35"/>
      <c r="G5" s="35"/>
      <c r="H5" s="35"/>
      <c r="I5" s="35"/>
      <c r="J5" s="36"/>
      <c r="K5" s="6"/>
    </row>
    <row r="6" spans="1:11" s="7" customFormat="1" ht="42" customHeight="1">
      <c r="A6" s="31"/>
      <c r="B6" s="31"/>
      <c r="C6" s="33"/>
      <c r="D6" s="8" t="s">
        <v>4</v>
      </c>
      <c r="E6" s="8" t="s">
        <v>5</v>
      </c>
      <c r="F6" s="8" t="s">
        <v>6</v>
      </c>
      <c r="G6" s="8" t="s">
        <v>7</v>
      </c>
      <c r="H6" s="9" t="s">
        <v>113</v>
      </c>
      <c r="I6" s="8" t="s">
        <v>8</v>
      </c>
      <c r="J6" s="10" t="s">
        <v>9</v>
      </c>
      <c r="K6" s="6"/>
    </row>
    <row r="7" spans="1:11" s="7" customFormat="1" ht="20.100000000000001" customHeight="1">
      <c r="A7" s="11">
        <v>1</v>
      </c>
      <c r="B7" s="12" t="s">
        <v>10</v>
      </c>
      <c r="C7" s="13">
        <v>780229</v>
      </c>
      <c r="D7" s="25">
        <v>0</v>
      </c>
      <c r="E7" s="26">
        <v>0</v>
      </c>
      <c r="F7" s="26">
        <v>0</v>
      </c>
      <c r="G7" s="26">
        <v>0</v>
      </c>
      <c r="H7" s="26">
        <v>11254</v>
      </c>
      <c r="I7" s="26">
        <v>0</v>
      </c>
      <c r="J7" s="16">
        <f>SUM(D7:I7)</f>
        <v>11254</v>
      </c>
      <c r="K7" s="6"/>
    </row>
    <row r="8" spans="1:11" s="7" customFormat="1" ht="20.100000000000001" customHeight="1">
      <c r="A8" s="11">
        <v>2</v>
      </c>
      <c r="B8" s="12" t="s">
        <v>11</v>
      </c>
      <c r="C8" s="13">
        <v>780133</v>
      </c>
      <c r="D8" s="25">
        <v>7437</v>
      </c>
      <c r="E8" s="26">
        <v>0</v>
      </c>
      <c r="F8" s="26">
        <v>2821</v>
      </c>
      <c r="G8" s="26">
        <v>513</v>
      </c>
      <c r="H8" s="26">
        <v>3719</v>
      </c>
      <c r="I8" s="26">
        <v>16797</v>
      </c>
      <c r="J8" s="16">
        <f t="shared" ref="J8:J71" si="0">SUM(D8:I8)</f>
        <v>31287</v>
      </c>
      <c r="K8" s="6"/>
    </row>
    <row r="9" spans="1:11" s="7" customFormat="1" ht="20.100000000000001" customHeight="1">
      <c r="A9" s="11">
        <v>3</v>
      </c>
      <c r="B9" s="12" t="s">
        <v>12</v>
      </c>
      <c r="C9" s="13">
        <v>780049</v>
      </c>
      <c r="D9" s="25">
        <v>417</v>
      </c>
      <c r="E9" s="26">
        <v>139</v>
      </c>
      <c r="F9" s="26">
        <v>278</v>
      </c>
      <c r="G9" s="26">
        <v>278</v>
      </c>
      <c r="H9" s="26">
        <v>695</v>
      </c>
      <c r="I9" s="26">
        <v>556</v>
      </c>
      <c r="J9" s="16">
        <f t="shared" si="0"/>
        <v>2363</v>
      </c>
      <c r="K9" s="6"/>
    </row>
    <row r="10" spans="1:11" s="7" customFormat="1" ht="20.100000000000001" customHeight="1">
      <c r="A10" s="11">
        <v>4</v>
      </c>
      <c r="B10" s="12" t="s">
        <v>13</v>
      </c>
      <c r="C10" s="13">
        <v>780634</v>
      </c>
      <c r="D10" s="25">
        <v>16770</v>
      </c>
      <c r="E10" s="26">
        <v>5031</v>
      </c>
      <c r="F10" s="26">
        <v>4269</v>
      </c>
      <c r="G10" s="26">
        <v>16312</v>
      </c>
      <c r="H10" s="26">
        <v>18142</v>
      </c>
      <c r="I10" s="26">
        <v>30489</v>
      </c>
      <c r="J10" s="16">
        <f t="shared" si="0"/>
        <v>91013</v>
      </c>
      <c r="K10" s="6"/>
    </row>
    <row r="11" spans="1:11" s="7" customFormat="1" ht="20.100000000000001" customHeight="1">
      <c r="A11" s="11">
        <v>5</v>
      </c>
      <c r="B11" s="12" t="s">
        <v>14</v>
      </c>
      <c r="C11" s="13">
        <v>780190</v>
      </c>
      <c r="D11" s="25">
        <v>2848</v>
      </c>
      <c r="E11" s="26">
        <v>11909</v>
      </c>
      <c r="F11" s="26">
        <v>906</v>
      </c>
      <c r="G11" s="26">
        <v>3236</v>
      </c>
      <c r="H11" s="26">
        <v>709480</v>
      </c>
      <c r="I11" s="26">
        <v>15533</v>
      </c>
      <c r="J11" s="16">
        <f t="shared" si="0"/>
        <v>743912</v>
      </c>
      <c r="K11" s="6"/>
    </row>
    <row r="12" spans="1:11" s="7" customFormat="1" ht="20.100000000000001" customHeight="1">
      <c r="A12" s="11">
        <v>6</v>
      </c>
      <c r="B12" s="12" t="s">
        <v>15</v>
      </c>
      <c r="C12" s="13">
        <v>780340</v>
      </c>
      <c r="D12" s="25">
        <v>23357</v>
      </c>
      <c r="E12" s="26">
        <v>12671</v>
      </c>
      <c r="F12" s="26">
        <v>9007</v>
      </c>
      <c r="G12" s="26">
        <v>30532</v>
      </c>
      <c r="H12" s="26">
        <v>25800</v>
      </c>
      <c r="I12" s="26">
        <v>134799</v>
      </c>
      <c r="J12" s="16">
        <f t="shared" si="0"/>
        <v>236166</v>
      </c>
      <c r="K12" s="6"/>
    </row>
    <row r="13" spans="1:11" s="7" customFormat="1" ht="20.100000000000001" customHeight="1">
      <c r="A13" s="11">
        <v>7</v>
      </c>
      <c r="B13" s="12" t="s">
        <v>16</v>
      </c>
      <c r="C13" s="13">
        <v>780297</v>
      </c>
      <c r="D13" s="25">
        <v>1869</v>
      </c>
      <c r="E13" s="26">
        <v>288</v>
      </c>
      <c r="F13" s="26">
        <v>719</v>
      </c>
      <c r="G13" s="26">
        <v>1725</v>
      </c>
      <c r="H13" s="26">
        <v>5320</v>
      </c>
      <c r="I13" s="26">
        <v>1869</v>
      </c>
      <c r="J13" s="16">
        <f t="shared" si="0"/>
        <v>11790</v>
      </c>
      <c r="K13" s="6"/>
    </row>
    <row r="14" spans="1:11" s="7" customFormat="1" ht="20.100000000000001" customHeight="1">
      <c r="A14" s="11">
        <v>8</v>
      </c>
      <c r="B14" s="12" t="s">
        <v>17</v>
      </c>
      <c r="C14" s="13">
        <v>780323</v>
      </c>
      <c r="D14" s="25">
        <v>7003649</v>
      </c>
      <c r="E14" s="26">
        <v>522457</v>
      </c>
      <c r="F14" s="26">
        <v>165712</v>
      </c>
      <c r="G14" s="26">
        <v>1509837</v>
      </c>
      <c r="H14" s="26">
        <v>1528107</v>
      </c>
      <c r="I14" s="26">
        <v>1895428</v>
      </c>
      <c r="J14" s="16">
        <f t="shared" si="0"/>
        <v>12625190</v>
      </c>
      <c r="K14" s="6"/>
    </row>
    <row r="15" spans="1:11" s="7" customFormat="1" ht="20.100000000000001" customHeight="1">
      <c r="A15" s="11">
        <v>9</v>
      </c>
      <c r="B15" s="12" t="s">
        <v>18</v>
      </c>
      <c r="C15" s="13">
        <v>780061</v>
      </c>
      <c r="D15" s="25">
        <v>2319679</v>
      </c>
      <c r="E15" s="26">
        <v>486645</v>
      </c>
      <c r="F15" s="26">
        <v>412579</v>
      </c>
      <c r="G15" s="26">
        <v>1258783</v>
      </c>
      <c r="H15" s="26">
        <v>1808074</v>
      </c>
      <c r="I15" s="26">
        <v>6635042</v>
      </c>
      <c r="J15" s="16">
        <f t="shared" si="0"/>
        <v>12920802</v>
      </c>
      <c r="K15" s="6"/>
    </row>
    <row r="16" spans="1:11" s="7" customFormat="1" ht="20.100000000000001" customHeight="1">
      <c r="A16" s="11">
        <v>10</v>
      </c>
      <c r="B16" s="12" t="s">
        <v>19</v>
      </c>
      <c r="C16" s="13">
        <v>780215</v>
      </c>
      <c r="D16" s="25">
        <v>54863</v>
      </c>
      <c r="E16" s="26">
        <v>30353</v>
      </c>
      <c r="F16" s="26">
        <v>656413</v>
      </c>
      <c r="G16" s="26">
        <v>297042</v>
      </c>
      <c r="H16" s="26">
        <v>78399</v>
      </c>
      <c r="I16" s="26">
        <v>889827</v>
      </c>
      <c r="J16" s="16">
        <f t="shared" si="0"/>
        <v>2006897</v>
      </c>
      <c r="K16" s="6"/>
    </row>
    <row r="17" spans="1:11" s="7" customFormat="1" ht="20.100000000000001" customHeight="1">
      <c r="A17" s="11">
        <v>11</v>
      </c>
      <c r="B17" s="12" t="s">
        <v>20</v>
      </c>
      <c r="C17" s="13">
        <v>780132</v>
      </c>
      <c r="D17" s="25">
        <v>1735112</v>
      </c>
      <c r="E17" s="26">
        <v>847996</v>
      </c>
      <c r="F17" s="26">
        <v>11108103</v>
      </c>
      <c r="G17" s="26">
        <v>3463649</v>
      </c>
      <c r="H17" s="26">
        <v>8598962</v>
      </c>
      <c r="I17" s="26">
        <v>4254114</v>
      </c>
      <c r="J17" s="16">
        <f t="shared" si="0"/>
        <v>30007936</v>
      </c>
      <c r="K17" s="6"/>
    </row>
    <row r="18" spans="1:11" s="7" customFormat="1" ht="20.100000000000001" customHeight="1">
      <c r="A18" s="11">
        <v>12</v>
      </c>
      <c r="B18" s="12" t="s">
        <v>21</v>
      </c>
      <c r="C18" s="13">
        <v>780054</v>
      </c>
      <c r="D18" s="25">
        <v>286471</v>
      </c>
      <c r="E18" s="26">
        <v>785045</v>
      </c>
      <c r="F18" s="26">
        <v>70592</v>
      </c>
      <c r="G18" s="26">
        <v>418789</v>
      </c>
      <c r="H18" s="26">
        <v>2547210</v>
      </c>
      <c r="I18" s="26">
        <v>1310214</v>
      </c>
      <c r="J18" s="16">
        <f t="shared" si="0"/>
        <v>5418321</v>
      </c>
      <c r="K18" s="6"/>
    </row>
    <row r="19" spans="1:11" s="7" customFormat="1" ht="20.100000000000001" customHeight="1">
      <c r="A19" s="11">
        <v>13</v>
      </c>
      <c r="B19" s="12" t="s">
        <v>22</v>
      </c>
      <c r="C19" s="13">
        <v>780058</v>
      </c>
      <c r="D19" s="25">
        <v>831586</v>
      </c>
      <c r="E19" s="26">
        <v>366070</v>
      </c>
      <c r="F19" s="26">
        <v>101925</v>
      </c>
      <c r="G19" s="26">
        <v>349385</v>
      </c>
      <c r="H19" s="26">
        <v>2250768</v>
      </c>
      <c r="I19" s="26">
        <v>2012393</v>
      </c>
      <c r="J19" s="16">
        <f t="shared" si="0"/>
        <v>5912127</v>
      </c>
      <c r="K19" s="6"/>
    </row>
    <row r="20" spans="1:11" s="7" customFormat="1" ht="20.100000000000001" customHeight="1">
      <c r="A20" s="11">
        <v>14</v>
      </c>
      <c r="B20" s="12" t="s">
        <v>23</v>
      </c>
      <c r="C20" s="13">
        <v>780081</v>
      </c>
      <c r="D20" s="25">
        <v>1317335</v>
      </c>
      <c r="E20" s="26">
        <v>332031</v>
      </c>
      <c r="F20" s="26">
        <v>45820</v>
      </c>
      <c r="G20" s="26">
        <v>320078</v>
      </c>
      <c r="H20" s="26">
        <v>1345723</v>
      </c>
      <c r="I20" s="26">
        <v>372872</v>
      </c>
      <c r="J20" s="16">
        <f t="shared" si="0"/>
        <v>3733859</v>
      </c>
      <c r="K20" s="6"/>
    </row>
    <row r="21" spans="1:11" s="7" customFormat="1" ht="20.100000000000001" customHeight="1">
      <c r="A21" s="11">
        <v>15</v>
      </c>
      <c r="B21" s="12" t="s">
        <v>24</v>
      </c>
      <c r="C21" s="13">
        <v>780112</v>
      </c>
      <c r="D21" s="25">
        <v>1064900</v>
      </c>
      <c r="E21" s="26">
        <v>429468</v>
      </c>
      <c r="F21" s="26">
        <v>470561</v>
      </c>
      <c r="G21" s="26">
        <v>958995</v>
      </c>
      <c r="H21" s="26">
        <v>690389</v>
      </c>
      <c r="I21" s="26">
        <v>7796908</v>
      </c>
      <c r="J21" s="16">
        <f t="shared" si="0"/>
        <v>11411221</v>
      </c>
      <c r="K21" s="6"/>
    </row>
    <row r="22" spans="1:11" s="7" customFormat="1" ht="20.100000000000001" customHeight="1">
      <c r="A22" s="11">
        <v>16</v>
      </c>
      <c r="B22" s="12" t="s">
        <v>25</v>
      </c>
      <c r="C22" s="13">
        <v>780057</v>
      </c>
      <c r="D22" s="25">
        <v>2490111</v>
      </c>
      <c r="E22" s="26">
        <v>1658507</v>
      </c>
      <c r="F22" s="26">
        <v>391461</v>
      </c>
      <c r="G22" s="26">
        <v>3014353</v>
      </c>
      <c r="H22" s="26">
        <v>1917019</v>
      </c>
      <c r="I22" s="26">
        <v>8111074</v>
      </c>
      <c r="J22" s="16">
        <f t="shared" si="0"/>
        <v>17582525</v>
      </c>
      <c r="K22" s="6"/>
    </row>
    <row r="23" spans="1:11" s="7" customFormat="1" ht="20.100000000000001" customHeight="1">
      <c r="A23" s="11">
        <v>17</v>
      </c>
      <c r="B23" s="12" t="s">
        <v>26</v>
      </c>
      <c r="C23" s="13">
        <v>780055</v>
      </c>
      <c r="D23" s="25">
        <v>239962</v>
      </c>
      <c r="E23" s="26">
        <v>157909</v>
      </c>
      <c r="F23" s="26">
        <v>51074</v>
      </c>
      <c r="G23" s="26">
        <v>305604</v>
      </c>
      <c r="H23" s="26">
        <v>3385587</v>
      </c>
      <c r="I23" s="26">
        <v>832079</v>
      </c>
      <c r="J23" s="16">
        <f t="shared" si="0"/>
        <v>4972215</v>
      </c>
      <c r="K23" s="6"/>
    </row>
    <row r="24" spans="1:11" s="7" customFormat="1" ht="20.100000000000001" customHeight="1">
      <c r="A24" s="11">
        <v>18</v>
      </c>
      <c r="B24" s="12" t="s">
        <v>27</v>
      </c>
      <c r="C24" s="13">
        <v>780129</v>
      </c>
      <c r="D24" s="25">
        <v>1893770</v>
      </c>
      <c r="E24" s="26">
        <v>2281212</v>
      </c>
      <c r="F24" s="26">
        <v>539556</v>
      </c>
      <c r="G24" s="26">
        <v>2645853</v>
      </c>
      <c r="H24" s="26">
        <v>1504997</v>
      </c>
      <c r="I24" s="26">
        <v>4047832</v>
      </c>
      <c r="J24" s="16">
        <f t="shared" si="0"/>
        <v>12913220</v>
      </c>
      <c r="K24" s="6"/>
    </row>
    <row r="25" spans="1:11" s="7" customFormat="1" ht="20.100000000000001" customHeight="1">
      <c r="A25" s="11">
        <v>19</v>
      </c>
      <c r="B25" s="12" t="s">
        <v>28</v>
      </c>
      <c r="C25" s="13">
        <v>780083</v>
      </c>
      <c r="D25" s="25">
        <v>1135894</v>
      </c>
      <c r="E25" s="26">
        <v>465591</v>
      </c>
      <c r="F25" s="26">
        <v>199180</v>
      </c>
      <c r="G25" s="26">
        <v>627885</v>
      </c>
      <c r="H25" s="26">
        <v>3097512</v>
      </c>
      <c r="I25" s="26">
        <v>1585055</v>
      </c>
      <c r="J25" s="16">
        <f t="shared" si="0"/>
        <v>7111117</v>
      </c>
      <c r="K25" s="6"/>
    </row>
    <row r="26" spans="1:11" s="7" customFormat="1" ht="20.100000000000001" customHeight="1">
      <c r="A26" s="11">
        <v>20</v>
      </c>
      <c r="B26" s="12" t="s">
        <v>29</v>
      </c>
      <c r="C26" s="13">
        <v>780039</v>
      </c>
      <c r="D26" s="25">
        <v>222021</v>
      </c>
      <c r="E26" s="26">
        <v>134624</v>
      </c>
      <c r="F26" s="26">
        <v>41345</v>
      </c>
      <c r="G26" s="26">
        <v>255635</v>
      </c>
      <c r="H26" s="26">
        <v>2645597</v>
      </c>
      <c r="I26" s="26">
        <v>624047</v>
      </c>
      <c r="J26" s="16">
        <f t="shared" si="0"/>
        <v>3923269</v>
      </c>
      <c r="K26" s="6"/>
    </row>
    <row r="27" spans="1:11" s="7" customFormat="1" ht="20.100000000000001" customHeight="1">
      <c r="A27" s="11">
        <v>21</v>
      </c>
      <c r="B27" s="12" t="s">
        <v>30</v>
      </c>
      <c r="C27" s="13">
        <v>780065</v>
      </c>
      <c r="D27" s="25">
        <v>217269</v>
      </c>
      <c r="E27" s="26">
        <v>178977</v>
      </c>
      <c r="F27" s="26">
        <v>8040964</v>
      </c>
      <c r="G27" s="26">
        <v>424247</v>
      </c>
      <c r="H27" s="26">
        <v>308866</v>
      </c>
      <c r="I27" s="26">
        <v>1253511</v>
      </c>
      <c r="J27" s="16">
        <f t="shared" si="0"/>
        <v>10423834</v>
      </c>
      <c r="K27" s="6"/>
    </row>
    <row r="28" spans="1:11" s="7" customFormat="1" ht="20.100000000000001" customHeight="1">
      <c r="A28" s="11">
        <v>22</v>
      </c>
      <c r="B28" s="12" t="s">
        <v>31</v>
      </c>
      <c r="C28" s="13">
        <v>780052</v>
      </c>
      <c r="D28" s="25">
        <v>1074787</v>
      </c>
      <c r="E28" s="26">
        <v>2230651</v>
      </c>
      <c r="F28" s="26">
        <v>434854</v>
      </c>
      <c r="G28" s="26">
        <v>1333689</v>
      </c>
      <c r="H28" s="26">
        <v>845181</v>
      </c>
      <c r="I28" s="26">
        <v>4353142</v>
      </c>
      <c r="J28" s="16">
        <f t="shared" si="0"/>
        <v>10272304</v>
      </c>
      <c r="K28" s="6"/>
    </row>
    <row r="29" spans="1:11" s="7" customFormat="1" ht="20.100000000000001" customHeight="1">
      <c r="A29" s="11">
        <v>23</v>
      </c>
      <c r="B29" s="12" t="s">
        <v>32</v>
      </c>
      <c r="C29" s="13">
        <v>780056</v>
      </c>
      <c r="D29" s="25">
        <v>706334</v>
      </c>
      <c r="E29" s="26">
        <v>282567</v>
      </c>
      <c r="F29" s="26">
        <v>179800</v>
      </c>
      <c r="G29" s="26">
        <v>1055945</v>
      </c>
      <c r="H29" s="26">
        <v>720047</v>
      </c>
      <c r="I29" s="26">
        <v>7050638</v>
      </c>
      <c r="J29" s="16">
        <f t="shared" si="0"/>
        <v>9995331</v>
      </c>
      <c r="K29" s="6"/>
    </row>
    <row r="30" spans="1:11" s="7" customFormat="1" ht="20.100000000000001" customHeight="1">
      <c r="A30" s="11">
        <v>24</v>
      </c>
      <c r="B30" s="12" t="s">
        <v>33</v>
      </c>
      <c r="C30" s="13">
        <v>780194</v>
      </c>
      <c r="D30" s="25">
        <v>525218</v>
      </c>
      <c r="E30" s="26">
        <v>262947</v>
      </c>
      <c r="F30" s="26">
        <v>157261</v>
      </c>
      <c r="G30" s="26">
        <v>902306</v>
      </c>
      <c r="H30" s="26">
        <v>6771863</v>
      </c>
      <c r="I30" s="26">
        <v>1813406</v>
      </c>
      <c r="J30" s="16">
        <f t="shared" si="0"/>
        <v>10433001</v>
      </c>
      <c r="K30" s="6"/>
    </row>
    <row r="31" spans="1:11" s="7" customFormat="1" ht="20.100000000000001" customHeight="1">
      <c r="A31" s="11">
        <v>25</v>
      </c>
      <c r="B31" s="12" t="s">
        <v>34</v>
      </c>
      <c r="C31" s="13">
        <v>780216</v>
      </c>
      <c r="D31" s="25">
        <v>16741</v>
      </c>
      <c r="E31" s="26">
        <v>0</v>
      </c>
      <c r="F31" s="26">
        <v>345</v>
      </c>
      <c r="G31" s="26">
        <v>173</v>
      </c>
      <c r="H31" s="26">
        <v>345</v>
      </c>
      <c r="I31" s="26">
        <v>518</v>
      </c>
      <c r="J31" s="16">
        <f t="shared" si="0"/>
        <v>18122</v>
      </c>
      <c r="K31" s="6"/>
    </row>
    <row r="32" spans="1:11" s="7" customFormat="1" ht="20.100000000000001" customHeight="1">
      <c r="A32" s="11">
        <v>26</v>
      </c>
      <c r="B32" s="12" t="s">
        <v>35</v>
      </c>
      <c r="C32" s="13">
        <v>780192</v>
      </c>
      <c r="D32" s="25">
        <v>669035</v>
      </c>
      <c r="E32" s="26">
        <v>504557</v>
      </c>
      <c r="F32" s="26">
        <v>3856749</v>
      </c>
      <c r="G32" s="26">
        <v>769844</v>
      </c>
      <c r="H32" s="26">
        <v>2783795</v>
      </c>
      <c r="I32" s="26">
        <v>2690345</v>
      </c>
      <c r="J32" s="16">
        <f t="shared" si="0"/>
        <v>11274325</v>
      </c>
      <c r="K32" s="6"/>
    </row>
    <row r="33" spans="1:11" s="7" customFormat="1" ht="20.100000000000001" customHeight="1">
      <c r="A33" s="11">
        <v>27</v>
      </c>
      <c r="B33" s="12" t="s">
        <v>36</v>
      </c>
      <c r="C33" s="13">
        <v>780064</v>
      </c>
      <c r="D33" s="25">
        <v>1029867</v>
      </c>
      <c r="E33" s="26">
        <v>838014</v>
      </c>
      <c r="F33" s="26">
        <v>275927</v>
      </c>
      <c r="G33" s="26">
        <v>1006844</v>
      </c>
      <c r="H33" s="26">
        <v>1031231</v>
      </c>
      <c r="I33" s="26">
        <v>4774667</v>
      </c>
      <c r="J33" s="16">
        <f t="shared" si="0"/>
        <v>8956550</v>
      </c>
      <c r="K33" s="6"/>
    </row>
    <row r="34" spans="1:11" s="7" customFormat="1" ht="20.100000000000001" customHeight="1">
      <c r="A34" s="11">
        <v>28</v>
      </c>
      <c r="B34" s="12" t="s">
        <v>37</v>
      </c>
      <c r="C34" s="13">
        <v>780063</v>
      </c>
      <c r="D34" s="25">
        <v>1575070</v>
      </c>
      <c r="E34" s="26">
        <v>522181</v>
      </c>
      <c r="F34" s="26">
        <v>277974</v>
      </c>
      <c r="G34" s="26">
        <v>1148048</v>
      </c>
      <c r="H34" s="26">
        <v>1402659</v>
      </c>
      <c r="I34" s="26">
        <v>4420293</v>
      </c>
      <c r="J34" s="16">
        <f t="shared" si="0"/>
        <v>9346225</v>
      </c>
      <c r="K34" s="6"/>
    </row>
    <row r="35" spans="1:11" s="7" customFormat="1" ht="20.100000000000001" customHeight="1">
      <c r="A35" s="11">
        <v>29</v>
      </c>
      <c r="B35" s="12" t="s">
        <v>38</v>
      </c>
      <c r="C35" s="13">
        <v>780126</v>
      </c>
      <c r="D35" s="25">
        <v>1940990</v>
      </c>
      <c r="E35" s="26">
        <v>462710</v>
      </c>
      <c r="F35" s="26">
        <v>204036</v>
      </c>
      <c r="G35" s="26">
        <v>1387446</v>
      </c>
      <c r="H35" s="26">
        <v>11541618</v>
      </c>
      <c r="I35" s="26">
        <v>2691228</v>
      </c>
      <c r="J35" s="16">
        <f t="shared" si="0"/>
        <v>18228028</v>
      </c>
      <c r="K35" s="6"/>
    </row>
    <row r="36" spans="1:11" s="7" customFormat="1" ht="20.100000000000001" customHeight="1">
      <c r="A36" s="11">
        <v>30</v>
      </c>
      <c r="B36" s="12" t="s">
        <v>39</v>
      </c>
      <c r="C36" s="13">
        <v>780011</v>
      </c>
      <c r="D36" s="25">
        <v>719358</v>
      </c>
      <c r="E36" s="26">
        <v>6106089</v>
      </c>
      <c r="F36" s="26">
        <v>753876</v>
      </c>
      <c r="G36" s="26">
        <v>297029</v>
      </c>
      <c r="H36" s="26">
        <v>386949</v>
      </c>
      <c r="I36" s="26">
        <v>2430941</v>
      </c>
      <c r="J36" s="16">
        <f t="shared" si="0"/>
        <v>10694242</v>
      </c>
      <c r="K36" s="6"/>
    </row>
    <row r="37" spans="1:11" s="7" customFormat="1" ht="20.100000000000001" customHeight="1">
      <c r="A37" s="11">
        <v>31</v>
      </c>
      <c r="B37" s="12" t="s">
        <v>40</v>
      </c>
      <c r="C37" s="13">
        <v>780051</v>
      </c>
      <c r="D37" s="25">
        <v>927304</v>
      </c>
      <c r="E37" s="26">
        <v>682043</v>
      </c>
      <c r="F37" s="26">
        <v>160712</v>
      </c>
      <c r="G37" s="26">
        <v>1735487</v>
      </c>
      <c r="H37" s="26">
        <v>819478</v>
      </c>
      <c r="I37" s="26">
        <v>8278819</v>
      </c>
      <c r="J37" s="16">
        <f t="shared" si="0"/>
        <v>12603843</v>
      </c>
      <c r="K37" s="6"/>
    </row>
    <row r="38" spans="1:11" s="7" customFormat="1" ht="20.100000000000001" customHeight="1">
      <c r="A38" s="11">
        <v>32</v>
      </c>
      <c r="B38" s="12" t="s">
        <v>41</v>
      </c>
      <c r="C38" s="13">
        <v>780105</v>
      </c>
      <c r="D38" s="25">
        <v>2580459</v>
      </c>
      <c r="E38" s="26">
        <v>1085909</v>
      </c>
      <c r="F38" s="26">
        <v>9917958</v>
      </c>
      <c r="G38" s="26">
        <v>2340923</v>
      </c>
      <c r="H38" s="26">
        <v>5017672</v>
      </c>
      <c r="I38" s="26">
        <v>4888888</v>
      </c>
      <c r="J38" s="16">
        <f t="shared" si="0"/>
        <v>25831809</v>
      </c>
      <c r="K38" s="6"/>
    </row>
    <row r="39" spans="1:11" s="7" customFormat="1" ht="20.100000000000001" customHeight="1">
      <c r="A39" s="11">
        <v>33</v>
      </c>
      <c r="B39" s="12" t="s">
        <v>42</v>
      </c>
      <c r="C39" s="13">
        <v>780067</v>
      </c>
      <c r="D39" s="25">
        <v>734028</v>
      </c>
      <c r="E39" s="26">
        <v>244906</v>
      </c>
      <c r="F39" s="26">
        <v>126682</v>
      </c>
      <c r="G39" s="26">
        <v>686048</v>
      </c>
      <c r="H39" s="26">
        <v>1368989</v>
      </c>
      <c r="I39" s="26">
        <v>5314756</v>
      </c>
      <c r="J39" s="16">
        <f t="shared" si="0"/>
        <v>8475409</v>
      </c>
      <c r="K39" s="6"/>
    </row>
    <row r="40" spans="1:11" s="7" customFormat="1" ht="20.100000000000001" customHeight="1">
      <c r="A40" s="11">
        <v>34</v>
      </c>
      <c r="B40" s="12" t="s">
        <v>43</v>
      </c>
      <c r="C40" s="13">
        <v>780104</v>
      </c>
      <c r="D40" s="25">
        <v>1017745</v>
      </c>
      <c r="E40" s="26">
        <v>619796</v>
      </c>
      <c r="F40" s="26">
        <v>220987</v>
      </c>
      <c r="G40" s="26">
        <v>1342088</v>
      </c>
      <c r="H40" s="26">
        <v>1746056</v>
      </c>
      <c r="I40" s="26">
        <v>7848224</v>
      </c>
      <c r="J40" s="16">
        <f t="shared" si="0"/>
        <v>12794896</v>
      </c>
      <c r="K40" s="6"/>
    </row>
    <row r="41" spans="1:11" s="7" customFormat="1" ht="20.100000000000001" customHeight="1">
      <c r="A41" s="11">
        <v>35</v>
      </c>
      <c r="B41" s="12" t="s">
        <v>44</v>
      </c>
      <c r="C41" s="13">
        <v>780103</v>
      </c>
      <c r="D41" s="25">
        <v>875163</v>
      </c>
      <c r="E41" s="26">
        <v>724693</v>
      </c>
      <c r="F41" s="26">
        <v>228796</v>
      </c>
      <c r="G41" s="26">
        <v>2117910</v>
      </c>
      <c r="H41" s="26">
        <v>12015921</v>
      </c>
      <c r="I41" s="26">
        <v>7655053</v>
      </c>
      <c r="J41" s="16">
        <f t="shared" si="0"/>
        <v>23617536</v>
      </c>
      <c r="K41" s="6"/>
    </row>
    <row r="42" spans="1:11" s="7" customFormat="1" ht="20.100000000000001" customHeight="1">
      <c r="A42" s="11">
        <v>36</v>
      </c>
      <c r="B42" s="17" t="s">
        <v>45</v>
      </c>
      <c r="C42" s="13">
        <v>780152</v>
      </c>
      <c r="D42" s="25">
        <v>68508</v>
      </c>
      <c r="E42" s="26">
        <v>9861</v>
      </c>
      <c r="F42" s="26">
        <v>15397</v>
      </c>
      <c r="G42" s="26">
        <v>37368</v>
      </c>
      <c r="H42" s="26">
        <v>69200</v>
      </c>
      <c r="I42" s="26">
        <v>167290</v>
      </c>
      <c r="J42" s="16">
        <f t="shared" si="0"/>
        <v>367624</v>
      </c>
      <c r="K42" s="6"/>
    </row>
    <row r="43" spans="1:11" s="7" customFormat="1" ht="20.100000000000001" customHeight="1">
      <c r="A43" s="11">
        <v>37</v>
      </c>
      <c r="B43" s="12" t="s">
        <v>46</v>
      </c>
      <c r="C43" s="13">
        <v>780100</v>
      </c>
      <c r="D43" s="25">
        <v>1033559</v>
      </c>
      <c r="E43" s="26">
        <v>1636758</v>
      </c>
      <c r="F43" s="26">
        <v>9504663</v>
      </c>
      <c r="G43" s="26">
        <v>992439</v>
      </c>
      <c r="H43" s="26">
        <v>3301569</v>
      </c>
      <c r="I43" s="26">
        <v>2825212</v>
      </c>
      <c r="J43" s="16">
        <f t="shared" si="0"/>
        <v>19294200</v>
      </c>
      <c r="K43" s="6"/>
    </row>
    <row r="44" spans="1:11" s="7" customFormat="1" ht="20.100000000000001" customHeight="1">
      <c r="A44" s="11">
        <v>38</v>
      </c>
      <c r="B44" s="12" t="s">
        <v>47</v>
      </c>
      <c r="C44" s="13">
        <v>780118</v>
      </c>
      <c r="D44" s="25">
        <v>714041</v>
      </c>
      <c r="E44" s="26">
        <v>380602</v>
      </c>
      <c r="F44" s="26">
        <v>357108</v>
      </c>
      <c r="G44" s="26">
        <v>1310961</v>
      </c>
      <c r="H44" s="26">
        <v>6760507</v>
      </c>
      <c r="I44" s="26">
        <v>2727905</v>
      </c>
      <c r="J44" s="16">
        <f t="shared" si="0"/>
        <v>12251124</v>
      </c>
      <c r="K44" s="6"/>
    </row>
    <row r="45" spans="1:11" s="7" customFormat="1" ht="20.100000000000001" customHeight="1">
      <c r="A45" s="11">
        <v>39</v>
      </c>
      <c r="B45" s="12" t="s">
        <v>48</v>
      </c>
      <c r="C45" s="13">
        <v>780127</v>
      </c>
      <c r="D45" s="25">
        <v>4915717</v>
      </c>
      <c r="E45" s="26">
        <v>770501</v>
      </c>
      <c r="F45" s="26">
        <v>72044</v>
      </c>
      <c r="G45" s="26">
        <v>544427</v>
      </c>
      <c r="H45" s="26">
        <v>527681</v>
      </c>
      <c r="I45" s="26">
        <v>660255</v>
      </c>
      <c r="J45" s="16">
        <f t="shared" si="0"/>
        <v>7490625</v>
      </c>
      <c r="K45" s="6"/>
    </row>
    <row r="46" spans="1:11" s="7" customFormat="1" ht="20.100000000000001" customHeight="1">
      <c r="A46" s="11">
        <v>40</v>
      </c>
      <c r="B46" s="12" t="s">
        <v>49</v>
      </c>
      <c r="C46" s="13">
        <v>780050</v>
      </c>
      <c r="D46" s="25">
        <v>830662</v>
      </c>
      <c r="E46" s="26">
        <v>460426</v>
      </c>
      <c r="F46" s="26">
        <v>232494</v>
      </c>
      <c r="G46" s="26">
        <v>2968029</v>
      </c>
      <c r="H46" s="26">
        <v>4539689</v>
      </c>
      <c r="I46" s="26">
        <v>4705155</v>
      </c>
      <c r="J46" s="16">
        <f t="shared" si="0"/>
        <v>13736455</v>
      </c>
      <c r="K46" s="6"/>
    </row>
    <row r="47" spans="1:11" s="7" customFormat="1" ht="20.100000000000001" customHeight="1">
      <c r="A47" s="11">
        <v>41</v>
      </c>
      <c r="B47" s="12" t="s">
        <v>50</v>
      </c>
      <c r="C47" s="13">
        <v>780059</v>
      </c>
      <c r="D47" s="25">
        <v>278241</v>
      </c>
      <c r="E47" s="26">
        <v>224577</v>
      </c>
      <c r="F47" s="26">
        <v>7506316</v>
      </c>
      <c r="G47" s="26">
        <v>659738</v>
      </c>
      <c r="H47" s="26">
        <v>437641</v>
      </c>
      <c r="I47" s="26">
        <v>2749471</v>
      </c>
      <c r="J47" s="16">
        <f t="shared" si="0"/>
        <v>11855984</v>
      </c>
      <c r="K47" s="6"/>
    </row>
    <row r="48" spans="1:11" s="7" customFormat="1" ht="20.100000000000001" customHeight="1">
      <c r="A48" s="11">
        <v>42</v>
      </c>
      <c r="B48" s="12" t="s">
        <v>51</v>
      </c>
      <c r="C48" s="13">
        <v>780018</v>
      </c>
      <c r="D48" s="25">
        <v>527093</v>
      </c>
      <c r="E48" s="26">
        <v>30635</v>
      </c>
      <c r="F48" s="26">
        <v>9628</v>
      </c>
      <c r="G48" s="26">
        <v>58819</v>
      </c>
      <c r="H48" s="26">
        <v>466874</v>
      </c>
      <c r="I48" s="26">
        <v>96280</v>
      </c>
      <c r="J48" s="16">
        <f t="shared" si="0"/>
        <v>1189329</v>
      </c>
      <c r="K48" s="6"/>
    </row>
    <row r="49" spans="1:11" s="7" customFormat="1" ht="20.100000000000001" customHeight="1">
      <c r="A49" s="11">
        <v>43</v>
      </c>
      <c r="B49" s="12" t="s">
        <v>52</v>
      </c>
      <c r="C49" s="13">
        <v>780066</v>
      </c>
      <c r="D49" s="25">
        <v>1820187</v>
      </c>
      <c r="E49" s="26">
        <v>540172</v>
      </c>
      <c r="F49" s="26">
        <v>169809</v>
      </c>
      <c r="G49" s="26">
        <v>844096</v>
      </c>
      <c r="H49" s="26">
        <v>5471162</v>
      </c>
      <c r="I49" s="26">
        <v>1814354</v>
      </c>
      <c r="J49" s="16">
        <f t="shared" si="0"/>
        <v>10659780</v>
      </c>
      <c r="K49" s="6"/>
    </row>
    <row r="50" spans="1:11" s="7" customFormat="1" ht="20.100000000000001" customHeight="1">
      <c r="A50" s="11">
        <v>44</v>
      </c>
      <c r="B50" s="12" t="s">
        <v>53</v>
      </c>
      <c r="C50" s="13">
        <v>780098</v>
      </c>
      <c r="D50" s="25">
        <v>5300796</v>
      </c>
      <c r="E50" s="26">
        <v>897618</v>
      </c>
      <c r="F50" s="26">
        <v>186458</v>
      </c>
      <c r="G50" s="26">
        <v>1415067</v>
      </c>
      <c r="H50" s="26">
        <v>1958698</v>
      </c>
      <c r="I50" s="26">
        <v>1746588</v>
      </c>
      <c r="J50" s="16">
        <f t="shared" si="0"/>
        <v>11505225</v>
      </c>
      <c r="K50" s="6"/>
    </row>
    <row r="51" spans="1:11" s="7" customFormat="1" ht="20.100000000000001" customHeight="1">
      <c r="A51" s="11">
        <v>45</v>
      </c>
      <c r="B51" s="12" t="s">
        <v>54</v>
      </c>
      <c r="C51" s="13">
        <v>780457</v>
      </c>
      <c r="D51" s="25">
        <v>455</v>
      </c>
      <c r="E51" s="26">
        <v>152</v>
      </c>
      <c r="F51" s="26">
        <v>303</v>
      </c>
      <c r="G51" s="26">
        <v>455</v>
      </c>
      <c r="H51" s="26">
        <v>0</v>
      </c>
      <c r="I51" s="26">
        <v>758</v>
      </c>
      <c r="J51" s="16">
        <f t="shared" si="0"/>
        <v>2123</v>
      </c>
      <c r="K51" s="6"/>
    </row>
    <row r="52" spans="1:11" s="7" customFormat="1" ht="20.100000000000001" customHeight="1">
      <c r="A52" s="11">
        <v>46</v>
      </c>
      <c r="B52" s="12" t="s">
        <v>55</v>
      </c>
      <c r="C52" s="13">
        <v>780188</v>
      </c>
      <c r="D52" s="25">
        <v>2071482</v>
      </c>
      <c r="E52" s="26">
        <v>218091</v>
      </c>
      <c r="F52" s="26">
        <v>20482</v>
      </c>
      <c r="G52" s="26">
        <v>235348</v>
      </c>
      <c r="H52" s="26">
        <v>222263</v>
      </c>
      <c r="I52" s="26">
        <v>442629</v>
      </c>
      <c r="J52" s="16">
        <f t="shared" si="0"/>
        <v>3210295</v>
      </c>
      <c r="K52" s="6"/>
    </row>
    <row r="53" spans="1:11" s="7" customFormat="1" ht="20.100000000000001" customHeight="1">
      <c r="A53" s="11">
        <v>47</v>
      </c>
      <c r="B53" s="12" t="s">
        <v>56</v>
      </c>
      <c r="C53" s="13">
        <v>780007</v>
      </c>
      <c r="D53" s="25">
        <v>754</v>
      </c>
      <c r="E53" s="26">
        <v>754</v>
      </c>
      <c r="F53" s="26">
        <v>0</v>
      </c>
      <c r="G53" s="26">
        <v>188</v>
      </c>
      <c r="H53" s="26">
        <v>754</v>
      </c>
      <c r="I53" s="26">
        <v>565</v>
      </c>
      <c r="J53" s="16">
        <f t="shared" si="0"/>
        <v>3015</v>
      </c>
      <c r="K53" s="6"/>
    </row>
    <row r="54" spans="1:11" s="7" customFormat="1" ht="20.100000000000001" customHeight="1">
      <c r="A54" s="11">
        <v>48</v>
      </c>
      <c r="B54" s="17" t="s">
        <v>57</v>
      </c>
      <c r="C54" s="13">
        <v>780131</v>
      </c>
      <c r="D54" s="25">
        <v>20716</v>
      </c>
      <c r="E54" s="26">
        <v>8743</v>
      </c>
      <c r="F54" s="26">
        <v>5512</v>
      </c>
      <c r="G54" s="26">
        <v>16725</v>
      </c>
      <c r="H54" s="26">
        <v>635546</v>
      </c>
      <c r="I54" s="26">
        <v>1342362</v>
      </c>
      <c r="J54" s="16">
        <f t="shared" si="0"/>
        <v>2029604</v>
      </c>
      <c r="K54" s="6"/>
    </row>
    <row r="55" spans="1:11" s="7" customFormat="1" ht="20.100000000000001" customHeight="1">
      <c r="A55" s="11">
        <v>49</v>
      </c>
      <c r="B55" s="12" t="s">
        <v>58</v>
      </c>
      <c r="C55" s="13">
        <v>780109</v>
      </c>
      <c r="D55" s="25">
        <v>10342757</v>
      </c>
      <c r="E55" s="26">
        <v>1359836</v>
      </c>
      <c r="F55" s="26">
        <v>257959</v>
      </c>
      <c r="G55" s="26">
        <v>1180326</v>
      </c>
      <c r="H55" s="26">
        <v>1414870</v>
      </c>
      <c r="I55" s="26">
        <v>2020641</v>
      </c>
      <c r="J55" s="16">
        <f t="shared" si="0"/>
        <v>16576389</v>
      </c>
      <c r="K55" s="6"/>
    </row>
    <row r="56" spans="1:11" s="7" customFormat="1" ht="20.100000000000001" customHeight="1">
      <c r="A56" s="11">
        <v>50</v>
      </c>
      <c r="B56" s="12" t="s">
        <v>59</v>
      </c>
      <c r="C56" s="13">
        <v>780111</v>
      </c>
      <c r="D56" s="25">
        <v>2338074</v>
      </c>
      <c r="E56" s="26">
        <v>469915</v>
      </c>
      <c r="F56" s="26">
        <v>220329</v>
      </c>
      <c r="G56" s="26">
        <v>1116376</v>
      </c>
      <c r="H56" s="26">
        <v>767521</v>
      </c>
      <c r="I56" s="26">
        <v>8816605</v>
      </c>
      <c r="J56" s="16">
        <f t="shared" si="0"/>
        <v>13728820</v>
      </c>
      <c r="K56" s="6"/>
    </row>
    <row r="57" spans="1:11" s="7" customFormat="1" ht="20.100000000000001" customHeight="1">
      <c r="A57" s="11">
        <v>51</v>
      </c>
      <c r="B57" s="12" t="s">
        <v>60</v>
      </c>
      <c r="C57" s="13">
        <v>780113</v>
      </c>
      <c r="D57" s="25">
        <v>2606625</v>
      </c>
      <c r="E57" s="26">
        <v>952743</v>
      </c>
      <c r="F57" s="26">
        <v>330494</v>
      </c>
      <c r="G57" s="26">
        <v>1909319</v>
      </c>
      <c r="H57" s="26">
        <v>2106647</v>
      </c>
      <c r="I57" s="26">
        <v>14687010</v>
      </c>
      <c r="J57" s="16">
        <f t="shared" si="0"/>
        <v>22592838</v>
      </c>
      <c r="K57" s="6"/>
    </row>
    <row r="58" spans="1:11" s="7" customFormat="1" ht="20.100000000000001" customHeight="1">
      <c r="A58" s="11">
        <v>52</v>
      </c>
      <c r="B58" s="12" t="s">
        <v>61</v>
      </c>
      <c r="C58" s="13">
        <v>780122</v>
      </c>
      <c r="D58" s="25">
        <v>953953</v>
      </c>
      <c r="E58" s="26">
        <v>657154</v>
      </c>
      <c r="F58" s="26">
        <v>262902</v>
      </c>
      <c r="G58" s="26">
        <v>1802988</v>
      </c>
      <c r="H58" s="26">
        <v>19156543</v>
      </c>
      <c r="I58" s="26">
        <v>2977472</v>
      </c>
      <c r="J58" s="16">
        <f t="shared" si="0"/>
        <v>25811012</v>
      </c>
      <c r="K58" s="6"/>
    </row>
    <row r="59" spans="1:11" s="7" customFormat="1" ht="20.100000000000001" customHeight="1">
      <c r="A59" s="11">
        <v>53</v>
      </c>
      <c r="B59" s="12" t="s">
        <v>62</v>
      </c>
      <c r="C59" s="13">
        <v>780107</v>
      </c>
      <c r="D59" s="25">
        <v>10183230</v>
      </c>
      <c r="E59" s="26">
        <v>1120419</v>
      </c>
      <c r="F59" s="26">
        <v>321257</v>
      </c>
      <c r="G59" s="26">
        <v>1907122</v>
      </c>
      <c r="H59" s="26">
        <v>1633859</v>
      </c>
      <c r="I59" s="26">
        <v>3255259</v>
      </c>
      <c r="J59" s="16">
        <f t="shared" si="0"/>
        <v>18421146</v>
      </c>
      <c r="K59" s="6"/>
    </row>
    <row r="60" spans="1:11" s="7" customFormat="1" ht="20.100000000000001" customHeight="1">
      <c r="A60" s="11">
        <v>54</v>
      </c>
      <c r="B60" s="12" t="s">
        <v>63</v>
      </c>
      <c r="C60" s="13">
        <v>780396</v>
      </c>
      <c r="D60" s="25">
        <v>2242381</v>
      </c>
      <c r="E60" s="26">
        <v>1230312</v>
      </c>
      <c r="F60" s="26">
        <v>867827</v>
      </c>
      <c r="G60" s="26">
        <v>3348039</v>
      </c>
      <c r="H60" s="26">
        <v>3326274</v>
      </c>
      <c r="I60" s="26">
        <v>9424210</v>
      </c>
      <c r="J60" s="16">
        <f t="shared" si="0"/>
        <v>20439043</v>
      </c>
      <c r="K60" s="6"/>
    </row>
    <row r="61" spans="1:11" s="7" customFormat="1" ht="20.100000000000001" customHeight="1">
      <c r="A61" s="11">
        <v>55</v>
      </c>
      <c r="B61" s="12" t="s">
        <v>64</v>
      </c>
      <c r="C61" s="13">
        <v>780106</v>
      </c>
      <c r="D61" s="25">
        <v>1286178</v>
      </c>
      <c r="E61" s="26">
        <v>346008</v>
      </c>
      <c r="F61" s="26">
        <v>139108</v>
      </c>
      <c r="G61" s="26">
        <v>810806</v>
      </c>
      <c r="H61" s="26">
        <v>8437484</v>
      </c>
      <c r="I61" s="26">
        <v>1362054</v>
      </c>
      <c r="J61" s="16">
        <f t="shared" si="0"/>
        <v>12381638</v>
      </c>
      <c r="K61" s="6"/>
    </row>
    <row r="62" spans="1:11" s="7" customFormat="1" ht="20.100000000000001" customHeight="1">
      <c r="A62" s="11">
        <v>56</v>
      </c>
      <c r="B62" s="12" t="s">
        <v>65</v>
      </c>
      <c r="C62" s="13">
        <v>780115</v>
      </c>
      <c r="D62" s="25">
        <v>1186585</v>
      </c>
      <c r="E62" s="26">
        <v>682083</v>
      </c>
      <c r="F62" s="26">
        <v>167958</v>
      </c>
      <c r="G62" s="26">
        <v>968428</v>
      </c>
      <c r="H62" s="26">
        <v>7028316</v>
      </c>
      <c r="I62" s="26">
        <v>1865111</v>
      </c>
      <c r="J62" s="16">
        <f t="shared" si="0"/>
        <v>11898481</v>
      </c>
      <c r="K62" s="6"/>
    </row>
    <row r="63" spans="1:11" s="7" customFormat="1" ht="20.100000000000001" customHeight="1">
      <c r="A63" s="11">
        <v>57</v>
      </c>
      <c r="B63" s="12" t="s">
        <v>66</v>
      </c>
      <c r="C63" s="13">
        <v>780114</v>
      </c>
      <c r="D63" s="25">
        <v>13860016</v>
      </c>
      <c r="E63" s="26">
        <v>3314324</v>
      </c>
      <c r="F63" s="26">
        <v>572668</v>
      </c>
      <c r="G63" s="26">
        <v>2606424</v>
      </c>
      <c r="H63" s="26">
        <v>2146343</v>
      </c>
      <c r="I63" s="26">
        <v>4044868</v>
      </c>
      <c r="J63" s="16">
        <f t="shared" si="0"/>
        <v>26544643</v>
      </c>
      <c r="K63" s="6"/>
    </row>
    <row r="64" spans="1:11" s="7" customFormat="1" ht="20.100000000000001" customHeight="1">
      <c r="A64" s="11">
        <v>58</v>
      </c>
      <c r="B64" s="12" t="s">
        <v>67</v>
      </c>
      <c r="C64" s="13">
        <v>780060</v>
      </c>
      <c r="D64" s="25">
        <v>389374</v>
      </c>
      <c r="E64" s="26">
        <v>246894</v>
      </c>
      <c r="F64" s="26">
        <v>2842791</v>
      </c>
      <c r="G64" s="26">
        <v>670718</v>
      </c>
      <c r="H64" s="26">
        <v>411703</v>
      </c>
      <c r="I64" s="26">
        <v>1678072</v>
      </c>
      <c r="J64" s="16">
        <f t="shared" si="0"/>
        <v>6239552</v>
      </c>
      <c r="K64" s="6"/>
    </row>
    <row r="65" spans="1:11" s="7" customFormat="1" ht="20.100000000000001" customHeight="1">
      <c r="A65" s="11">
        <v>59</v>
      </c>
      <c r="B65" s="12" t="s">
        <v>68</v>
      </c>
      <c r="C65" s="13">
        <v>780101</v>
      </c>
      <c r="D65" s="25">
        <v>3300097</v>
      </c>
      <c r="E65" s="26">
        <v>1046132</v>
      </c>
      <c r="F65" s="26">
        <v>381578</v>
      </c>
      <c r="G65" s="26">
        <v>2674043</v>
      </c>
      <c r="H65" s="26">
        <v>21447100</v>
      </c>
      <c r="I65" s="26">
        <v>3947968</v>
      </c>
      <c r="J65" s="16">
        <f t="shared" si="0"/>
        <v>32796918</v>
      </c>
      <c r="K65" s="6"/>
    </row>
    <row r="66" spans="1:11" s="7" customFormat="1" ht="20.100000000000001" customHeight="1">
      <c r="A66" s="11">
        <v>60</v>
      </c>
      <c r="B66" s="12" t="s">
        <v>69</v>
      </c>
      <c r="C66" s="13">
        <v>780119</v>
      </c>
      <c r="D66" s="25">
        <v>1664481</v>
      </c>
      <c r="E66" s="26">
        <v>506881</v>
      </c>
      <c r="F66" s="26">
        <v>330097</v>
      </c>
      <c r="G66" s="26">
        <v>1709916</v>
      </c>
      <c r="H66" s="26">
        <v>10325384</v>
      </c>
      <c r="I66" s="26">
        <v>6769250</v>
      </c>
      <c r="J66" s="16">
        <f t="shared" si="0"/>
        <v>21306009</v>
      </c>
      <c r="K66" s="6"/>
    </row>
    <row r="67" spans="1:11" s="7" customFormat="1" ht="20.100000000000001" customHeight="1">
      <c r="A67" s="11">
        <v>61</v>
      </c>
      <c r="B67" s="12" t="s">
        <v>70</v>
      </c>
      <c r="C67" s="13">
        <v>780108</v>
      </c>
      <c r="D67" s="25">
        <v>6933035</v>
      </c>
      <c r="E67" s="26">
        <v>938812</v>
      </c>
      <c r="F67" s="26">
        <v>154771</v>
      </c>
      <c r="G67" s="26">
        <v>982599</v>
      </c>
      <c r="H67" s="26">
        <v>2158553</v>
      </c>
      <c r="I67" s="26">
        <v>1359122</v>
      </c>
      <c r="J67" s="16">
        <f t="shared" si="0"/>
        <v>12526892</v>
      </c>
      <c r="K67" s="6"/>
    </row>
    <row r="68" spans="1:11" s="7" customFormat="1" ht="20.100000000000001" customHeight="1">
      <c r="A68" s="11">
        <v>62</v>
      </c>
      <c r="B68" s="17" t="s">
        <v>71</v>
      </c>
      <c r="C68" s="13">
        <v>780041</v>
      </c>
      <c r="D68" s="25">
        <v>196940</v>
      </c>
      <c r="E68" s="26">
        <v>143909</v>
      </c>
      <c r="F68" s="26">
        <v>12238</v>
      </c>
      <c r="G68" s="26">
        <v>213257</v>
      </c>
      <c r="H68" s="26">
        <v>533256</v>
      </c>
      <c r="I68" s="26">
        <v>558412</v>
      </c>
      <c r="J68" s="16">
        <f t="shared" si="0"/>
        <v>1658012</v>
      </c>
      <c r="K68" s="6"/>
    </row>
    <row r="69" spans="1:11" s="7" customFormat="1" ht="20.100000000000001" customHeight="1">
      <c r="A69" s="11">
        <v>63</v>
      </c>
      <c r="B69" s="12" t="s">
        <v>72</v>
      </c>
      <c r="C69" s="13">
        <v>780019</v>
      </c>
      <c r="D69" s="25">
        <v>6340</v>
      </c>
      <c r="E69" s="26">
        <v>1585</v>
      </c>
      <c r="F69" s="26">
        <v>2038</v>
      </c>
      <c r="G69" s="26">
        <v>359558</v>
      </c>
      <c r="H69" s="26">
        <v>16529</v>
      </c>
      <c r="I69" s="26">
        <v>18339</v>
      </c>
      <c r="J69" s="16">
        <f t="shared" si="0"/>
        <v>404389</v>
      </c>
      <c r="K69" s="6"/>
    </row>
    <row r="70" spans="1:11" s="7" customFormat="1" ht="20.100000000000001" customHeight="1">
      <c r="A70" s="11">
        <v>64</v>
      </c>
      <c r="B70" s="12" t="s">
        <v>73</v>
      </c>
      <c r="C70" s="13">
        <v>780116</v>
      </c>
      <c r="D70" s="25">
        <v>9606693</v>
      </c>
      <c r="E70" s="26">
        <v>469153</v>
      </c>
      <c r="F70" s="26">
        <v>200409</v>
      </c>
      <c r="G70" s="26">
        <v>1439876</v>
      </c>
      <c r="H70" s="26">
        <v>1849454</v>
      </c>
      <c r="I70" s="26">
        <v>1774329</v>
      </c>
      <c r="J70" s="16">
        <f t="shared" si="0"/>
        <v>15339914</v>
      </c>
      <c r="K70" s="6"/>
    </row>
    <row r="71" spans="1:11" s="7" customFormat="1" ht="20.100000000000001" customHeight="1">
      <c r="A71" s="11">
        <v>65</v>
      </c>
      <c r="B71" s="12" t="s">
        <v>74</v>
      </c>
      <c r="C71" s="13">
        <v>780123</v>
      </c>
      <c r="D71" s="25">
        <v>19314389</v>
      </c>
      <c r="E71" s="26">
        <v>1325090</v>
      </c>
      <c r="F71" s="26">
        <v>1014075</v>
      </c>
      <c r="G71" s="26">
        <v>2049773</v>
      </c>
      <c r="H71" s="26">
        <v>1958915</v>
      </c>
      <c r="I71" s="26">
        <v>5495839</v>
      </c>
      <c r="J71" s="16">
        <f t="shared" si="0"/>
        <v>31158081</v>
      </c>
      <c r="K71" s="6"/>
    </row>
    <row r="72" spans="1:11" s="7" customFormat="1" ht="20.100000000000001" customHeight="1">
      <c r="A72" s="11">
        <v>66</v>
      </c>
      <c r="B72" s="12" t="s">
        <v>75</v>
      </c>
      <c r="C72" s="13">
        <v>780121</v>
      </c>
      <c r="D72" s="25">
        <v>889624</v>
      </c>
      <c r="E72" s="26">
        <v>233915</v>
      </c>
      <c r="F72" s="26">
        <v>6158208</v>
      </c>
      <c r="G72" s="26">
        <v>440077</v>
      </c>
      <c r="H72" s="26">
        <v>548664</v>
      </c>
      <c r="I72" s="26">
        <v>852400</v>
      </c>
      <c r="J72" s="16">
        <f t="shared" ref="J72:J105" si="1">SUM(D72:I72)</f>
        <v>9122888</v>
      </c>
      <c r="K72" s="6"/>
    </row>
    <row r="73" spans="1:11" s="7" customFormat="1" ht="20.100000000000001" customHeight="1">
      <c r="A73" s="11">
        <v>67</v>
      </c>
      <c r="B73" s="12" t="s">
        <v>76</v>
      </c>
      <c r="C73" s="13">
        <v>780120</v>
      </c>
      <c r="D73" s="25">
        <v>1149489</v>
      </c>
      <c r="E73" s="26">
        <v>471983</v>
      </c>
      <c r="F73" s="26">
        <v>172762</v>
      </c>
      <c r="G73" s="26">
        <v>1207804</v>
      </c>
      <c r="H73" s="26">
        <v>12999294</v>
      </c>
      <c r="I73" s="26">
        <v>1637197</v>
      </c>
      <c r="J73" s="16">
        <f t="shared" si="1"/>
        <v>17638529</v>
      </c>
      <c r="K73" s="6"/>
    </row>
    <row r="74" spans="1:11" s="7" customFormat="1" ht="20.100000000000001" customHeight="1">
      <c r="A74" s="11">
        <v>68</v>
      </c>
      <c r="B74" s="12" t="s">
        <v>77</v>
      </c>
      <c r="C74" s="13">
        <v>780245</v>
      </c>
      <c r="D74" s="25">
        <v>31161</v>
      </c>
      <c r="E74" s="26">
        <v>13874</v>
      </c>
      <c r="F74" s="26">
        <v>5459</v>
      </c>
      <c r="G74" s="26">
        <v>671886</v>
      </c>
      <c r="H74" s="26">
        <v>87796</v>
      </c>
      <c r="I74" s="26">
        <v>197198</v>
      </c>
      <c r="J74" s="16">
        <f t="shared" si="1"/>
        <v>1007374</v>
      </c>
      <c r="K74" s="6"/>
    </row>
    <row r="75" spans="1:11" s="7" customFormat="1" ht="20.100000000000001" customHeight="1">
      <c r="A75" s="11">
        <v>69</v>
      </c>
      <c r="B75" s="12" t="s">
        <v>78</v>
      </c>
      <c r="C75" s="13">
        <v>780110</v>
      </c>
      <c r="D75" s="25">
        <v>1556762</v>
      </c>
      <c r="E75" s="26">
        <v>1252469</v>
      </c>
      <c r="F75" s="26">
        <v>337178</v>
      </c>
      <c r="G75" s="26">
        <v>2184421</v>
      </c>
      <c r="H75" s="26">
        <v>2340733</v>
      </c>
      <c r="I75" s="26">
        <v>16058035</v>
      </c>
      <c r="J75" s="16">
        <f t="shared" si="1"/>
        <v>23729598</v>
      </c>
      <c r="K75" s="6"/>
    </row>
    <row r="76" spans="1:11" s="7" customFormat="1" ht="20.100000000000001" customHeight="1">
      <c r="A76" s="11">
        <v>70</v>
      </c>
      <c r="B76" s="12" t="s">
        <v>79</v>
      </c>
      <c r="C76" s="13">
        <v>780134</v>
      </c>
      <c r="D76" s="25">
        <v>5168522</v>
      </c>
      <c r="E76" s="26">
        <v>515484</v>
      </c>
      <c r="F76" s="26">
        <v>164178</v>
      </c>
      <c r="G76" s="26">
        <v>1268408</v>
      </c>
      <c r="H76" s="26">
        <v>9073048</v>
      </c>
      <c r="I76" s="26">
        <v>1796471</v>
      </c>
      <c r="J76" s="16">
        <f t="shared" si="1"/>
        <v>17986111</v>
      </c>
      <c r="K76" s="6"/>
    </row>
    <row r="77" spans="1:11" s="7" customFormat="1" ht="20.100000000000001" customHeight="1">
      <c r="A77" s="11">
        <v>71</v>
      </c>
      <c r="B77" s="12" t="s">
        <v>80</v>
      </c>
      <c r="C77" s="13">
        <v>780099</v>
      </c>
      <c r="D77" s="25">
        <v>4021537</v>
      </c>
      <c r="E77" s="26">
        <v>1312553</v>
      </c>
      <c r="F77" s="26">
        <v>517254</v>
      </c>
      <c r="G77" s="26">
        <v>2985919</v>
      </c>
      <c r="H77" s="26">
        <v>2133148</v>
      </c>
      <c r="I77" s="26">
        <v>32726831</v>
      </c>
      <c r="J77" s="16">
        <f t="shared" si="1"/>
        <v>43697242</v>
      </c>
      <c r="K77" s="6"/>
    </row>
    <row r="78" spans="1:11" s="7" customFormat="1" ht="20.100000000000001" customHeight="1">
      <c r="A78" s="11">
        <v>72</v>
      </c>
      <c r="B78" s="12" t="s">
        <v>81</v>
      </c>
      <c r="C78" s="13">
        <v>780125</v>
      </c>
      <c r="D78" s="25">
        <v>1047186</v>
      </c>
      <c r="E78" s="26">
        <v>389635</v>
      </c>
      <c r="F78" s="26">
        <v>172472</v>
      </c>
      <c r="G78" s="26">
        <v>551103</v>
      </c>
      <c r="H78" s="26">
        <v>542120</v>
      </c>
      <c r="I78" s="26">
        <v>14704397</v>
      </c>
      <c r="J78" s="16">
        <f t="shared" si="1"/>
        <v>17406913</v>
      </c>
      <c r="K78" s="6"/>
    </row>
    <row r="79" spans="1:11" s="7" customFormat="1" ht="20.100000000000001" customHeight="1">
      <c r="A79" s="11">
        <v>73</v>
      </c>
      <c r="B79" s="12" t="s">
        <v>82</v>
      </c>
      <c r="C79" s="13">
        <v>780014</v>
      </c>
      <c r="D79" s="25">
        <v>1139510</v>
      </c>
      <c r="E79" s="26">
        <v>408112</v>
      </c>
      <c r="F79" s="26">
        <v>212516</v>
      </c>
      <c r="G79" s="26">
        <v>1192751</v>
      </c>
      <c r="H79" s="26">
        <v>10301609</v>
      </c>
      <c r="I79" s="26">
        <v>3580510</v>
      </c>
      <c r="J79" s="16">
        <f t="shared" si="1"/>
        <v>16835008</v>
      </c>
      <c r="K79" s="6"/>
    </row>
    <row r="80" spans="1:11" s="7" customFormat="1" ht="20.100000000000001" customHeight="1">
      <c r="A80" s="11">
        <v>74</v>
      </c>
      <c r="B80" s="12" t="s">
        <v>83</v>
      </c>
      <c r="C80" s="13">
        <v>780082</v>
      </c>
      <c r="D80" s="25">
        <v>43183979</v>
      </c>
      <c r="E80" s="26">
        <v>1453239</v>
      </c>
      <c r="F80" s="26">
        <v>634863</v>
      </c>
      <c r="G80" s="26">
        <v>5700450</v>
      </c>
      <c r="H80" s="26">
        <v>5388456</v>
      </c>
      <c r="I80" s="26">
        <v>5758810</v>
      </c>
      <c r="J80" s="16">
        <f t="shared" si="1"/>
        <v>62119797</v>
      </c>
      <c r="K80" s="6"/>
    </row>
    <row r="81" spans="1:11" s="7" customFormat="1" ht="20.100000000000001" customHeight="1">
      <c r="A81" s="11">
        <v>75</v>
      </c>
      <c r="B81" s="12" t="s">
        <v>84</v>
      </c>
      <c r="C81" s="13">
        <v>780124</v>
      </c>
      <c r="D81" s="25">
        <v>6927300</v>
      </c>
      <c r="E81" s="26">
        <v>1595573</v>
      </c>
      <c r="F81" s="26">
        <v>517282</v>
      </c>
      <c r="G81" s="26">
        <v>2258236</v>
      </c>
      <c r="H81" s="26">
        <v>2205268</v>
      </c>
      <c r="I81" s="26">
        <v>23857192</v>
      </c>
      <c r="J81" s="16">
        <f t="shared" si="1"/>
        <v>37360851</v>
      </c>
      <c r="K81" s="6"/>
    </row>
    <row r="82" spans="1:11" s="7" customFormat="1" ht="20.100000000000001" customHeight="1">
      <c r="A82" s="11">
        <v>76</v>
      </c>
      <c r="B82" s="12" t="s">
        <v>85</v>
      </c>
      <c r="C82" s="13">
        <v>780053</v>
      </c>
      <c r="D82" s="25">
        <v>463432</v>
      </c>
      <c r="E82" s="26">
        <v>283092</v>
      </c>
      <c r="F82" s="26">
        <v>113936</v>
      </c>
      <c r="G82" s="26">
        <v>848577</v>
      </c>
      <c r="H82" s="26">
        <v>5920934</v>
      </c>
      <c r="I82" s="26">
        <v>2055504</v>
      </c>
      <c r="J82" s="16">
        <f t="shared" si="1"/>
        <v>9685475</v>
      </c>
      <c r="K82" s="6"/>
    </row>
    <row r="83" spans="1:11" s="7" customFormat="1" ht="20.100000000000001" customHeight="1">
      <c r="A83" s="11">
        <v>77</v>
      </c>
      <c r="B83" s="12" t="s">
        <v>86</v>
      </c>
      <c r="C83" s="13">
        <v>780102</v>
      </c>
      <c r="D83" s="25">
        <v>8790793</v>
      </c>
      <c r="E83" s="26">
        <v>557960</v>
      </c>
      <c r="F83" s="26">
        <v>209145</v>
      </c>
      <c r="G83" s="26">
        <v>4181953</v>
      </c>
      <c r="H83" s="26">
        <v>3564545</v>
      </c>
      <c r="I83" s="26">
        <v>2590443</v>
      </c>
      <c r="J83" s="16">
        <f t="shared" si="1"/>
        <v>19894839</v>
      </c>
      <c r="K83" s="6"/>
    </row>
    <row r="84" spans="1:11" s="7" customFormat="1" ht="20.100000000000001" customHeight="1">
      <c r="A84" s="11">
        <v>78</v>
      </c>
      <c r="B84" s="12" t="s">
        <v>87</v>
      </c>
      <c r="C84" s="13">
        <v>780117</v>
      </c>
      <c r="D84" s="25">
        <v>2526490</v>
      </c>
      <c r="E84" s="26">
        <v>1729810</v>
      </c>
      <c r="F84" s="26">
        <v>596432</v>
      </c>
      <c r="G84" s="26">
        <v>5878494</v>
      </c>
      <c r="H84" s="26">
        <v>2748761</v>
      </c>
      <c r="I84" s="26">
        <v>17661821</v>
      </c>
      <c r="J84" s="16">
        <f t="shared" si="1"/>
        <v>31141808</v>
      </c>
      <c r="K84" s="6"/>
    </row>
    <row r="85" spans="1:11" s="7" customFormat="1" ht="20.100000000000001" customHeight="1">
      <c r="A85" s="11">
        <v>79</v>
      </c>
      <c r="B85" s="12" t="s">
        <v>88</v>
      </c>
      <c r="C85" s="13">
        <v>780062</v>
      </c>
      <c r="D85" s="25">
        <v>2154484</v>
      </c>
      <c r="E85" s="26">
        <v>1650238</v>
      </c>
      <c r="F85" s="26">
        <v>1284937</v>
      </c>
      <c r="G85" s="26">
        <v>3455555</v>
      </c>
      <c r="H85" s="26">
        <v>4055641</v>
      </c>
      <c r="I85" s="26">
        <v>11722639</v>
      </c>
      <c r="J85" s="16">
        <f t="shared" si="1"/>
        <v>24323494</v>
      </c>
      <c r="K85" s="6"/>
    </row>
    <row r="86" spans="1:11" s="7" customFormat="1" ht="20.100000000000001" customHeight="1">
      <c r="A86" s="11">
        <v>80</v>
      </c>
      <c r="B86" s="12" t="s">
        <v>89</v>
      </c>
      <c r="C86" s="13">
        <v>780231</v>
      </c>
      <c r="D86" s="25">
        <v>654315</v>
      </c>
      <c r="E86" s="26">
        <v>755269</v>
      </c>
      <c r="F86" s="26">
        <v>230213</v>
      </c>
      <c r="G86" s="26">
        <v>1168284</v>
      </c>
      <c r="H86" s="26">
        <v>1116156</v>
      </c>
      <c r="I86" s="26">
        <v>3089241</v>
      </c>
      <c r="J86" s="16">
        <f t="shared" si="1"/>
        <v>7013478</v>
      </c>
      <c r="K86" s="6"/>
    </row>
    <row r="87" spans="1:11" s="7" customFormat="1" ht="20.100000000000001" customHeight="1">
      <c r="A87" s="11">
        <v>81</v>
      </c>
      <c r="B87" s="12" t="s">
        <v>90</v>
      </c>
      <c r="C87" s="13">
        <v>780306</v>
      </c>
      <c r="D87" s="25">
        <v>840507</v>
      </c>
      <c r="E87" s="26">
        <v>5242454</v>
      </c>
      <c r="F87" s="26">
        <v>6998215</v>
      </c>
      <c r="G87" s="26">
        <v>531067</v>
      </c>
      <c r="H87" s="26">
        <v>567917</v>
      </c>
      <c r="I87" s="26">
        <v>3941708</v>
      </c>
      <c r="J87" s="16">
        <f t="shared" si="1"/>
        <v>18121868</v>
      </c>
      <c r="K87" s="6"/>
    </row>
    <row r="88" spans="1:11" s="7" customFormat="1" ht="20.100000000000001" customHeight="1">
      <c r="A88" s="11">
        <v>82</v>
      </c>
      <c r="B88" s="12" t="s">
        <v>91</v>
      </c>
      <c r="C88" s="13">
        <v>780080</v>
      </c>
      <c r="D88" s="25">
        <v>513474</v>
      </c>
      <c r="E88" s="26">
        <v>264348</v>
      </c>
      <c r="F88" s="26">
        <v>221280</v>
      </c>
      <c r="G88" s="26">
        <v>2720708</v>
      </c>
      <c r="H88" s="26">
        <v>6871941</v>
      </c>
      <c r="I88" s="26">
        <v>2790509</v>
      </c>
      <c r="J88" s="16">
        <f t="shared" si="1"/>
        <v>13382260</v>
      </c>
      <c r="K88" s="6"/>
    </row>
    <row r="89" spans="1:11" s="7" customFormat="1" ht="20.100000000000001" customHeight="1">
      <c r="A89" s="11">
        <v>83</v>
      </c>
      <c r="B89" s="12" t="s">
        <v>92</v>
      </c>
      <c r="C89" s="13">
        <v>780029</v>
      </c>
      <c r="D89" s="25">
        <v>279440</v>
      </c>
      <c r="E89" s="26">
        <v>62967</v>
      </c>
      <c r="F89" s="26">
        <v>114410</v>
      </c>
      <c r="G89" s="26">
        <v>753954</v>
      </c>
      <c r="H89" s="26">
        <v>279852</v>
      </c>
      <c r="I89" s="26">
        <v>1967607</v>
      </c>
      <c r="J89" s="16">
        <f t="shared" si="1"/>
        <v>3458230</v>
      </c>
      <c r="K89" s="6"/>
    </row>
    <row r="90" spans="1:11" s="7" customFormat="1" ht="20.100000000000001" customHeight="1">
      <c r="A90" s="11">
        <v>84</v>
      </c>
      <c r="B90" s="12" t="s">
        <v>93</v>
      </c>
      <c r="C90" s="13">
        <v>780021</v>
      </c>
      <c r="D90" s="25">
        <v>498718</v>
      </c>
      <c r="E90" s="26">
        <v>91956</v>
      </c>
      <c r="F90" s="26">
        <v>64204</v>
      </c>
      <c r="G90" s="26">
        <v>517772</v>
      </c>
      <c r="H90" s="26">
        <v>2308850</v>
      </c>
      <c r="I90" s="26">
        <v>992053</v>
      </c>
      <c r="J90" s="16">
        <f t="shared" si="1"/>
        <v>4473553</v>
      </c>
      <c r="K90" s="6"/>
    </row>
    <row r="91" spans="1:11" s="7" customFormat="1" ht="20.100000000000001" customHeight="1">
      <c r="A91" s="11">
        <v>85</v>
      </c>
      <c r="B91" s="12" t="s">
        <v>94</v>
      </c>
      <c r="C91" s="13">
        <v>780022</v>
      </c>
      <c r="D91" s="25">
        <v>1008322</v>
      </c>
      <c r="E91" s="26">
        <v>798534</v>
      </c>
      <c r="F91" s="26">
        <v>461868</v>
      </c>
      <c r="G91" s="26">
        <v>530123</v>
      </c>
      <c r="H91" s="26">
        <v>211044</v>
      </c>
      <c r="I91" s="26">
        <v>1994032</v>
      </c>
      <c r="J91" s="16">
        <f t="shared" si="1"/>
        <v>5003923</v>
      </c>
      <c r="K91" s="6"/>
    </row>
    <row r="92" spans="1:11" s="7" customFormat="1" ht="20.100000000000001" customHeight="1">
      <c r="A92" s="11">
        <v>86</v>
      </c>
      <c r="B92" s="12" t="s">
        <v>95</v>
      </c>
      <c r="C92" s="13">
        <v>780027</v>
      </c>
      <c r="D92" s="25">
        <v>873992</v>
      </c>
      <c r="E92" s="26">
        <v>181029</v>
      </c>
      <c r="F92" s="26">
        <v>109039</v>
      </c>
      <c r="G92" s="26">
        <v>587292</v>
      </c>
      <c r="H92" s="26">
        <v>3327148</v>
      </c>
      <c r="I92" s="26">
        <v>1009975</v>
      </c>
      <c r="J92" s="16">
        <f t="shared" si="1"/>
        <v>6088475</v>
      </c>
      <c r="K92" s="6"/>
    </row>
    <row r="93" spans="1:11" s="7" customFormat="1" ht="20.100000000000001" customHeight="1">
      <c r="A93" s="11">
        <v>87</v>
      </c>
      <c r="B93" s="12" t="s">
        <v>96</v>
      </c>
      <c r="C93" s="13">
        <v>780089</v>
      </c>
      <c r="D93" s="25">
        <v>759032</v>
      </c>
      <c r="E93" s="26">
        <v>877290</v>
      </c>
      <c r="F93" s="26">
        <v>215548</v>
      </c>
      <c r="G93" s="26">
        <v>2082514</v>
      </c>
      <c r="H93" s="26">
        <v>1913514</v>
      </c>
      <c r="I93" s="26">
        <v>6065124</v>
      </c>
      <c r="J93" s="16">
        <f t="shared" si="1"/>
        <v>11913022</v>
      </c>
      <c r="K93" s="6"/>
    </row>
    <row r="94" spans="1:11" s="7" customFormat="1" ht="20.100000000000001" customHeight="1">
      <c r="A94" s="11">
        <v>88</v>
      </c>
      <c r="B94" s="12" t="s">
        <v>97</v>
      </c>
      <c r="C94" s="13">
        <v>780024</v>
      </c>
      <c r="D94" s="25">
        <v>246223</v>
      </c>
      <c r="E94" s="26">
        <v>132356</v>
      </c>
      <c r="F94" s="26">
        <v>9009840</v>
      </c>
      <c r="G94" s="26">
        <v>678165</v>
      </c>
      <c r="H94" s="26">
        <v>507573</v>
      </c>
      <c r="I94" s="26">
        <v>2355088</v>
      </c>
      <c r="J94" s="16">
        <f t="shared" si="1"/>
        <v>12929245</v>
      </c>
      <c r="K94" s="6"/>
    </row>
    <row r="95" spans="1:11" s="7" customFormat="1" ht="20.100000000000001" customHeight="1">
      <c r="A95" s="11">
        <v>89</v>
      </c>
      <c r="B95" s="12" t="s">
        <v>98</v>
      </c>
      <c r="C95" s="13">
        <v>780086</v>
      </c>
      <c r="D95" s="25">
        <v>383808</v>
      </c>
      <c r="E95" s="26">
        <v>1326724</v>
      </c>
      <c r="F95" s="26">
        <v>122331</v>
      </c>
      <c r="G95" s="26">
        <v>939973</v>
      </c>
      <c r="H95" s="26">
        <v>669247</v>
      </c>
      <c r="I95" s="26">
        <v>2175055</v>
      </c>
      <c r="J95" s="16">
        <f t="shared" si="1"/>
        <v>5617138</v>
      </c>
      <c r="K95" s="6"/>
    </row>
    <row r="96" spans="1:11" s="7" customFormat="1" ht="20.100000000000001" customHeight="1">
      <c r="A96" s="11">
        <v>90</v>
      </c>
      <c r="B96" s="12" t="s">
        <v>99</v>
      </c>
      <c r="C96" s="13">
        <v>780023</v>
      </c>
      <c r="D96" s="25">
        <v>2669423</v>
      </c>
      <c r="E96" s="26">
        <v>656636</v>
      </c>
      <c r="F96" s="26">
        <v>228267</v>
      </c>
      <c r="G96" s="26">
        <v>1170763</v>
      </c>
      <c r="H96" s="26">
        <v>499413</v>
      </c>
      <c r="I96" s="26">
        <v>2328493</v>
      </c>
      <c r="J96" s="16">
        <f t="shared" si="1"/>
        <v>7552995</v>
      </c>
      <c r="K96" s="6"/>
    </row>
    <row r="97" spans="1:11" s="7" customFormat="1" ht="20.100000000000001" customHeight="1">
      <c r="A97" s="11">
        <v>91</v>
      </c>
      <c r="B97" s="17" t="s">
        <v>100</v>
      </c>
      <c r="C97" s="13">
        <v>780026</v>
      </c>
      <c r="D97" s="25">
        <v>437396</v>
      </c>
      <c r="E97" s="26">
        <v>174622</v>
      </c>
      <c r="F97" s="26">
        <v>245983</v>
      </c>
      <c r="G97" s="26">
        <v>1200949</v>
      </c>
      <c r="H97" s="26">
        <v>5409518</v>
      </c>
      <c r="I97" s="26">
        <v>2013615</v>
      </c>
      <c r="J97" s="16">
        <f t="shared" si="1"/>
        <v>9482083</v>
      </c>
      <c r="K97" s="6"/>
    </row>
    <row r="98" spans="1:11" s="7" customFormat="1" ht="20.100000000000001" customHeight="1">
      <c r="A98" s="11">
        <v>92</v>
      </c>
      <c r="B98" s="12" t="s">
        <v>101</v>
      </c>
      <c r="C98" s="13">
        <v>780088</v>
      </c>
      <c r="D98" s="25">
        <v>8311191</v>
      </c>
      <c r="E98" s="26">
        <v>231662</v>
      </c>
      <c r="F98" s="26">
        <v>136891</v>
      </c>
      <c r="G98" s="26">
        <v>1221491</v>
      </c>
      <c r="H98" s="26">
        <v>1113241</v>
      </c>
      <c r="I98" s="26">
        <v>1063539</v>
      </c>
      <c r="J98" s="16">
        <f t="shared" si="1"/>
        <v>12078015</v>
      </c>
      <c r="K98" s="6"/>
    </row>
    <row r="99" spans="1:11" s="7" customFormat="1" ht="20.100000000000001" customHeight="1">
      <c r="A99" s="11">
        <v>93</v>
      </c>
      <c r="B99" s="12" t="s">
        <v>102</v>
      </c>
      <c r="C99" s="13">
        <v>780092</v>
      </c>
      <c r="D99" s="25">
        <v>1269968</v>
      </c>
      <c r="E99" s="26">
        <v>797806</v>
      </c>
      <c r="F99" s="26">
        <v>11454269</v>
      </c>
      <c r="G99" s="26">
        <v>2893951</v>
      </c>
      <c r="H99" s="26">
        <v>10771646</v>
      </c>
      <c r="I99" s="26">
        <v>4312977</v>
      </c>
      <c r="J99" s="16">
        <f t="shared" si="1"/>
        <v>31500617</v>
      </c>
      <c r="K99" s="6"/>
    </row>
    <row r="100" spans="1:11" s="7" customFormat="1" ht="20.100000000000001" customHeight="1">
      <c r="A100" s="11">
        <v>94</v>
      </c>
      <c r="B100" s="12" t="s">
        <v>103</v>
      </c>
      <c r="C100" s="13">
        <v>780087</v>
      </c>
      <c r="D100" s="25">
        <v>799672</v>
      </c>
      <c r="E100" s="26">
        <v>116170</v>
      </c>
      <c r="F100" s="26">
        <v>85332</v>
      </c>
      <c r="G100" s="26">
        <v>948370</v>
      </c>
      <c r="H100" s="26">
        <v>6662243</v>
      </c>
      <c r="I100" s="26">
        <v>1307440</v>
      </c>
      <c r="J100" s="16">
        <f t="shared" si="1"/>
        <v>9919227</v>
      </c>
      <c r="K100" s="6"/>
    </row>
    <row r="101" spans="1:11" s="7" customFormat="1" ht="20.100000000000001" customHeight="1">
      <c r="A101" s="11">
        <v>95</v>
      </c>
      <c r="B101" s="12" t="s">
        <v>104</v>
      </c>
      <c r="C101" s="13">
        <v>780094</v>
      </c>
      <c r="D101" s="25">
        <v>413724</v>
      </c>
      <c r="E101" s="26">
        <v>181242</v>
      </c>
      <c r="F101" s="26">
        <v>186324</v>
      </c>
      <c r="G101" s="26">
        <v>1789134</v>
      </c>
      <c r="H101" s="26">
        <v>9846378</v>
      </c>
      <c r="I101" s="26">
        <v>3858179</v>
      </c>
      <c r="J101" s="16">
        <f t="shared" si="1"/>
        <v>16274981</v>
      </c>
      <c r="K101" s="6"/>
    </row>
    <row r="102" spans="1:11" s="7" customFormat="1" ht="20.100000000000001" customHeight="1">
      <c r="A102" s="11">
        <v>96</v>
      </c>
      <c r="B102" s="12" t="s">
        <v>105</v>
      </c>
      <c r="C102" s="13">
        <v>780090</v>
      </c>
      <c r="D102" s="25">
        <v>1092526</v>
      </c>
      <c r="E102" s="26">
        <v>527983</v>
      </c>
      <c r="F102" s="26">
        <v>7674465</v>
      </c>
      <c r="G102" s="26">
        <v>3879106</v>
      </c>
      <c r="H102" s="26">
        <v>3495659</v>
      </c>
      <c r="I102" s="26">
        <v>6834027</v>
      </c>
      <c r="J102" s="16">
        <f t="shared" si="1"/>
        <v>23503766</v>
      </c>
      <c r="K102" s="6"/>
    </row>
    <row r="103" spans="1:11" s="7" customFormat="1" ht="20.100000000000001" customHeight="1">
      <c r="A103" s="11">
        <v>97</v>
      </c>
      <c r="B103" s="12" t="s">
        <v>106</v>
      </c>
      <c r="C103" s="13">
        <v>780020</v>
      </c>
      <c r="D103" s="25">
        <v>274241</v>
      </c>
      <c r="E103" s="26">
        <v>89454</v>
      </c>
      <c r="F103" s="26">
        <v>115912</v>
      </c>
      <c r="G103" s="26">
        <v>820203</v>
      </c>
      <c r="H103" s="26">
        <v>2268263</v>
      </c>
      <c r="I103" s="26">
        <v>2327479</v>
      </c>
      <c r="J103" s="16">
        <f t="shared" si="1"/>
        <v>5895552</v>
      </c>
      <c r="K103" s="6"/>
    </row>
    <row r="104" spans="1:11" s="7" customFormat="1" ht="20.100000000000001" customHeight="1">
      <c r="A104" s="11">
        <v>98</v>
      </c>
      <c r="B104" s="12" t="s">
        <v>107</v>
      </c>
      <c r="C104" s="13">
        <v>780028</v>
      </c>
      <c r="D104" s="25">
        <v>6156161</v>
      </c>
      <c r="E104" s="26">
        <v>393128</v>
      </c>
      <c r="F104" s="26">
        <v>941541</v>
      </c>
      <c r="G104" s="26">
        <v>1432630</v>
      </c>
      <c r="H104" s="26">
        <v>1879659</v>
      </c>
      <c r="I104" s="26">
        <v>3730229</v>
      </c>
      <c r="J104" s="16">
        <f t="shared" si="1"/>
        <v>14533348</v>
      </c>
      <c r="K104" s="6"/>
    </row>
    <row r="105" spans="1:11" s="7" customFormat="1" ht="20.100000000000001" customHeight="1">
      <c r="A105" s="18">
        <v>99</v>
      </c>
      <c r="B105" s="19" t="s">
        <v>108</v>
      </c>
      <c r="C105" s="20">
        <v>780025</v>
      </c>
      <c r="D105" s="1">
        <v>1629830</v>
      </c>
      <c r="E105" s="1">
        <v>1858032</v>
      </c>
      <c r="F105" s="1">
        <v>244837</v>
      </c>
      <c r="G105" s="1">
        <v>1958697</v>
      </c>
      <c r="H105" s="1">
        <v>546831</v>
      </c>
      <c r="I105" s="1">
        <v>2200975</v>
      </c>
      <c r="J105" s="16">
        <f t="shared" si="1"/>
        <v>8439202</v>
      </c>
      <c r="K105" s="6"/>
    </row>
    <row r="106" spans="1:11" ht="21.75" customHeight="1">
      <c r="A106" s="22"/>
      <c r="B106" s="22" t="s">
        <v>109</v>
      </c>
      <c r="C106" s="23"/>
      <c r="D106" s="16">
        <f t="shared" ref="D106:I106" si="2">SUM(D7:D105)</f>
        <v>247413010</v>
      </c>
      <c r="E106" s="16">
        <f t="shared" si="2"/>
        <v>69891725</v>
      </c>
      <c r="F106" s="16">
        <f t="shared" si="2"/>
        <v>115225346</v>
      </c>
      <c r="G106" s="16">
        <f t="shared" si="2"/>
        <v>127510519</v>
      </c>
      <c r="H106" s="16">
        <f t="shared" si="2"/>
        <v>310219869</v>
      </c>
      <c r="I106" s="16">
        <f t="shared" si="2"/>
        <v>386921535</v>
      </c>
      <c r="J106" s="16">
        <f>D106+E106+F106+G106+H106+I106</f>
        <v>1257182004</v>
      </c>
    </row>
  </sheetData>
  <mergeCells count="6">
    <mergeCell ref="H1:K1"/>
    <mergeCell ref="A3:J3"/>
    <mergeCell ref="A5:A6"/>
    <mergeCell ref="B5:B6"/>
    <mergeCell ref="C5:C6"/>
    <mergeCell ref="D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январь-ноябрь 2021 СМО</vt:lpstr>
      <vt:lpstr>декабрь 2021 СМО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2020-12-23T08:31:01Z</dcterms:created>
  <dcterms:modified xsi:type="dcterms:W3CDTF">2020-12-30T12:54:34Z</dcterms:modified>
</cp:coreProperties>
</file>