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3256" windowHeight="12528"/>
  </bookViews>
  <sheets>
    <sheet name="разбивка по СМО отд." sheetId="1" r:id="rId1"/>
    <sheet name="разб по СМО стан." sheetId="2" r:id="rId2"/>
  </sheets>
  <externalReferences>
    <externalReference r:id="rId3"/>
  </externalReferences>
  <definedNames>
    <definedName name="дн">[1]справочник!$A$21:$B$314</definedName>
    <definedName name="неот">[1]справочник!$A$12:$B$16</definedName>
    <definedName name="патронаж">[1]справочник!$A$1:$B$10</definedName>
    <definedName name="экстр">[1]справочник!$A$17:$B$19</definedName>
  </definedNames>
  <calcPr calcId="125725"/>
</workbook>
</file>

<file path=xl/calcChain.xml><?xml version="1.0" encoding="utf-8"?>
<calcChain xmlns="http://schemas.openxmlformats.org/spreadsheetml/2006/main">
  <c r="I11" i="2"/>
  <c r="I9"/>
  <c r="I7"/>
  <c r="I13"/>
  <c r="I45" i="1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<sst xmlns="http://schemas.openxmlformats.org/spreadsheetml/2006/main" count="69" uniqueCount="60">
  <si>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2021 год. </t>
  </si>
  <si>
    <t>Реестровый номер</t>
  </si>
  <si>
    <t>Наименование медицинской организации, оказывающей скорую медицинскую помощь</t>
  </si>
  <si>
    <t>ГСМК</t>
  </si>
  <si>
    <t>Капитал полис</t>
  </si>
  <si>
    <t>Макс М</t>
  </si>
  <si>
    <t>Ресо-мед</t>
  </si>
  <si>
    <t>Капитал МС</t>
  </si>
  <si>
    <t>Согаз</t>
  </si>
  <si>
    <t>ИТОГО</t>
  </si>
  <si>
    <t>СПб ГБУЗ  "Городская поликлиника  № 112"</t>
  </si>
  <si>
    <t xml:space="preserve">СПб ГБУЗ "Городская поликлиника № 54"  </t>
  </si>
  <si>
    <t>СПб ГБУЗ  "Городская поликлиника  № 96"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</si>
  <si>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</si>
  <si>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</si>
  <si>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</si>
  <si>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>СПб ГБУЗ  "Городская поликлиника  № 86"</t>
  </si>
  <si>
    <t>СПб ГБУЗ "Городская поликлиника № 78"</t>
  </si>
  <si>
    <t xml:space="preserve">СПб ГУЗ "Городская поликлиника № 19"  </t>
  </si>
  <si>
    <t xml:space="preserve">СПб ГУЗ "Городская поликлиника № 37"  </t>
  </si>
  <si>
    <t>СПб ГУЗ "Городская поликлиника № 21"</t>
  </si>
  <si>
    <t>СПб ГБУЗ "Городская поликлиника № 46"</t>
  </si>
  <si>
    <t>СПб ГУЗ "Городская поликлиника № 56"</t>
  </si>
  <si>
    <t>СПб ГУЗ "Городская поликлиника № 39"</t>
  </si>
  <si>
    <t>СПб ГБУЗ  "Городская поликлиника  № 4"</t>
  </si>
  <si>
    <t>СПб ГУЗ "Городская поликлиника № 8"</t>
  </si>
  <si>
    <t>СПб ГУЗ  "Городская поликлиника  № 97"</t>
  </si>
  <si>
    <t>СПб ГБУЗ "Городская поликлиника № 48"</t>
  </si>
  <si>
    <t>СПб ГУЗ "Городская поликлиника № 44"</t>
  </si>
  <si>
    <t>СПб ГУЗ "Городская поликлиника № 107"</t>
  </si>
  <si>
    <t>СПб ГУЗ "Городская поликлиника № 109"</t>
  </si>
  <si>
    <t xml:space="preserve">СПб ГБУЗ "Городская поликлиника № 17"  </t>
  </si>
  <si>
    <t>СПб ГБУЗ "Городская поликлиника № 43"</t>
  </si>
  <si>
    <t>СПб ГУЗ "Городская поликлиника № 32"</t>
  </si>
  <si>
    <t xml:space="preserve">СПб ГБУЗ "Городская поликлиника № 23"  </t>
  </si>
  <si>
    <t>СПб ГУЗ "Городская поликлиника № 52"</t>
  </si>
  <si>
    <t>СПб ГУЗ  "Детская городская поликлиника № 19"</t>
  </si>
  <si>
    <t>СПб ГБУЗ  "Городская поликлиника  № 88"</t>
  </si>
  <si>
    <t>СПб ГБУЗ "Городская поликлиника № 51"</t>
  </si>
  <si>
    <t xml:space="preserve">СПб ГУЗ "Городская поликлиника № 14"  </t>
  </si>
  <si>
    <t>СПб ГУЗ "Детская городская поликлиника № 7"</t>
  </si>
  <si>
    <t xml:space="preserve">СПб ГБУЗ "Городская поликлиника № 91"  </t>
  </si>
  <si>
    <t>СПб ГБУЗ "Детская городская поликлиника № 73"</t>
  </si>
  <si>
    <t>СПб ГУЗ "Городская поликлиника № 114"</t>
  </si>
  <si>
    <t>СПб ГБУЗ "Детская городская поликлиника № 29"</t>
  </si>
  <si>
    <t>СПб ГУЗ "Детская городская поликлиника № 68"</t>
  </si>
  <si>
    <t>СПб ГБУЗ "Городская поликлиника № 106"</t>
  </si>
  <si>
    <t>СПб ГБУЗ "Городская станция скорой медицинской помощи"</t>
  </si>
  <si>
    <t>СПб ГБУЗ "Станция скорой медицинской помощи"</t>
  </si>
  <si>
    <t>СПб ГБУЗ "Городская поликлиника № 74"</t>
  </si>
  <si>
    <t>СПб ГБУЗ "Станция скорой медицинской помощи Петродворцового района Санкт-Петербурга"</t>
  </si>
  <si>
    <t>СПб ГБУЗ "Городская больница № 40"</t>
  </si>
  <si>
    <t>СПб ГБУЗ "Городская поликлиника № 93"</t>
  </si>
  <si>
    <t>Ежемесячный размер финансового обеспечения МО, в которой оплата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за 2021 года.</t>
  </si>
  <si>
    <t>Всего</t>
  </si>
  <si>
    <t>Колпинский район</t>
  </si>
  <si>
    <t>Пушкинский район</t>
  </si>
  <si>
    <t>СПб ГБУЗ "Станция скорой мдицинской помощи" №4</t>
  </si>
  <si>
    <t>Петродворцовый район</t>
  </si>
  <si>
    <t>Приложение №2 к решению заседания Комиссии по разработке территориальной программы обязательного медицинского страхования в Санкт-Петербурге от 29.12.2020 №24</t>
  </si>
</sst>
</file>

<file path=xl/styles.xml><?xml version="1.0" encoding="utf-8"?>
<styleSheet xmlns="http://schemas.openxmlformats.org/spreadsheetml/2006/main">
  <numFmts count="12">
    <numFmt numFmtId="43" formatCode="_-* #,##0.00\ _₽_-;\-* #,##0.00\ _₽_-;_-* &quot;-&quot;??\ _₽_-;_-@_-"/>
    <numFmt numFmtId="164" formatCode="0.000"/>
    <numFmt numFmtId="165" formatCode="#,##0.0"/>
    <numFmt numFmtId="166" formatCode="_-* #,##0.00\ [$EUR]_-;\-* #,##0.00\ [$EUR]_-;_-* &quot;-&quot;??\ [$EUR]_-;_-@_-"/>
    <numFmt numFmtId="167" formatCode="#,##0.00&quot; &quot;[$руб.-419];[Red]&quot;-&quot;#,##0.00&quot; &quot;[$руб.-419]"/>
    <numFmt numFmtId="168" formatCode="_-* #,##0&quot;р.&quot;_-;\-* #,##0&quot;р.&quot;_-;_-* &quot;-&quot;&quot;р.&quot;_-;_-@_-"/>
    <numFmt numFmtId="169" formatCode="_(* #,##0.00_);_(* \(#,##0.00\);_(* &quot;-&quot;??_);_(@_)"/>
    <numFmt numFmtId="170" formatCode="_-* #,##0.00_р_._-;\-* #,##0.00_р_._-;_-* &quot;-&quot;??_р_._-;_-@_-"/>
    <numFmt numFmtId="171" formatCode="#,##0.000"/>
    <numFmt numFmtId="172" formatCode="#,##0_ ;[Red]\-#,##0\ "/>
    <numFmt numFmtId="173" formatCode="_-* #,##0.00_р_._-;\-* #,##0.00_р_._-;_-* \-??_р_._-;_-@_-"/>
    <numFmt numFmtId="174" formatCode="_-* #,##0.00000_р_._-;\-* #,##0.00000_р_._-;_-* &quot;-&quot;??_р_._-;_-@_-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BalticHlv"/>
    </font>
    <font>
      <sz val="11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RotisSansSerif"/>
      <family val="2"/>
    </font>
    <font>
      <sz val="10"/>
      <color indexed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Helvetica Neue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7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20" fillId="5" borderId="0" applyNumberFormat="0" applyBorder="0" applyAlignment="0" applyProtection="0"/>
    <xf numFmtId="0" fontId="21" fillId="16" borderId="12" applyNumberFormat="0" applyAlignment="0" applyProtection="0"/>
    <xf numFmtId="0" fontId="22" fillId="26" borderId="13" applyNumberFormat="0" applyAlignment="0" applyProtection="0"/>
    <xf numFmtId="166" fontId="23" fillId="0" borderId="0">
      <alignment horizontal="left"/>
    </xf>
    <xf numFmtId="166" fontId="24" fillId="0" borderId="0" applyFont="0" applyBorder="0">
      <alignment horizontal="center" vertical="center"/>
    </xf>
    <xf numFmtId="0" fontId="16" fillId="0" borderId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0">
      <alignment horizontal="center"/>
    </xf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>
      <alignment horizontal="center" textRotation="90"/>
    </xf>
    <xf numFmtId="0" fontId="31" fillId="9" borderId="12" applyNumberFormat="0" applyAlignment="0" applyProtection="0"/>
    <xf numFmtId="0" fontId="32" fillId="0" borderId="17" applyNumberFormat="0" applyFill="0" applyAlignment="0" applyProtection="0"/>
    <xf numFmtId="0" fontId="33" fillId="17" borderId="0" applyNumberFormat="0" applyBorder="0" applyAlignment="0" applyProtection="0"/>
    <xf numFmtId="166" fontId="34" fillId="0" borderId="0"/>
    <xf numFmtId="0" fontId="35" fillId="0" borderId="0"/>
    <xf numFmtId="0" fontId="7" fillId="11" borderId="18" applyNumberFormat="0" applyFont="0" applyAlignment="0" applyProtection="0"/>
    <xf numFmtId="0" fontId="36" fillId="16" borderId="19" applyNumberFormat="0" applyAlignment="0" applyProtection="0"/>
    <xf numFmtId="0" fontId="37" fillId="0" borderId="0"/>
    <xf numFmtId="167" fontId="37" fillId="0" borderId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1" fillId="9" borderId="12" applyNumberFormat="0" applyAlignment="0" applyProtection="0"/>
    <xf numFmtId="0" fontId="31" fillId="9" borderId="12" applyNumberFormat="0" applyAlignment="0" applyProtection="0"/>
    <xf numFmtId="0" fontId="31" fillId="9" borderId="12" applyNumberFormat="0" applyAlignment="0" applyProtection="0"/>
    <xf numFmtId="0" fontId="36" fillId="16" borderId="19" applyNumberFormat="0" applyAlignment="0" applyProtection="0"/>
    <xf numFmtId="0" fontId="36" fillId="16" borderId="19" applyNumberFormat="0" applyAlignment="0" applyProtection="0"/>
    <xf numFmtId="0" fontId="21" fillId="16" borderId="12" applyNumberFormat="0" applyAlignment="0" applyProtection="0"/>
    <xf numFmtId="0" fontId="21" fillId="16" borderId="12" applyNumberFormat="0" applyAlignment="0" applyProtection="0"/>
    <xf numFmtId="0" fontId="42" fillId="0" borderId="0" applyNumberFormat="0" applyFill="0" applyBorder="0" applyAlignment="0" applyProtection="0"/>
    <xf numFmtId="168" fontId="7" fillId="0" borderId="0" applyFont="0" applyFill="0" applyBorder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22" fillId="26" borderId="13" applyNumberFormat="0" applyAlignment="0" applyProtection="0"/>
    <xf numFmtId="0" fontId="22" fillId="26" borderId="13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6" fillId="0" borderId="0" applyFill="0" applyProtection="0"/>
    <xf numFmtId="0" fontId="1" fillId="0" borderId="0"/>
    <xf numFmtId="0" fontId="4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43" fillId="0" borderId="0"/>
    <xf numFmtId="0" fontId="44" fillId="0" borderId="0" applyNumberFormat="0" applyFill="0" applyBorder="0" applyProtection="0">
      <alignment vertical="top"/>
    </xf>
    <xf numFmtId="0" fontId="43" fillId="0" borderId="0"/>
    <xf numFmtId="0" fontId="43" fillId="0" borderId="0"/>
    <xf numFmtId="0" fontId="45" fillId="0" borderId="0"/>
    <xf numFmtId="0" fontId="16" fillId="0" borderId="0"/>
    <xf numFmtId="0" fontId="43" fillId="0" borderId="0" applyNumberFormat="0" applyFont="0" applyFill="0" applyBorder="0" applyAlignment="0" applyProtection="0">
      <alignment vertical="top"/>
    </xf>
    <xf numFmtId="0" fontId="16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43" fillId="0" borderId="0"/>
    <xf numFmtId="166" fontId="44" fillId="0" borderId="0" applyNumberFormat="0" applyFill="0" applyBorder="0" applyProtection="0">
      <alignment vertical="top"/>
    </xf>
    <xf numFmtId="0" fontId="16" fillId="0" borderId="0"/>
    <xf numFmtId="0" fontId="44" fillId="0" borderId="0" applyNumberFormat="0" applyFill="0" applyBorder="0" applyProtection="0">
      <alignment vertical="top"/>
    </xf>
    <xf numFmtId="0" fontId="17" fillId="0" borderId="0"/>
    <xf numFmtId="0" fontId="7" fillId="0" borderId="0"/>
    <xf numFmtId="0" fontId="43" fillId="0" borderId="0"/>
    <xf numFmtId="0" fontId="44" fillId="0" borderId="0" applyNumberFormat="0" applyFill="0" applyBorder="0" applyProtection="0">
      <alignment vertical="top"/>
    </xf>
    <xf numFmtId="0" fontId="45" fillId="0" borderId="0"/>
    <xf numFmtId="0" fontId="43" fillId="0" borderId="0"/>
    <xf numFmtId="0" fontId="7" fillId="0" borderId="0"/>
    <xf numFmtId="0" fontId="16" fillId="0" borderId="0"/>
    <xf numFmtId="0" fontId="43" fillId="0" borderId="0"/>
    <xf numFmtId="0" fontId="43" fillId="0" borderId="0"/>
    <xf numFmtId="0" fontId="16" fillId="0" borderId="0"/>
    <xf numFmtId="166" fontId="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7" fillId="11" borderId="1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1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9" fontId="4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7" fillId="0" borderId="0" applyFill="0" applyBorder="0" applyAlignment="0" applyProtection="0"/>
    <xf numFmtId="169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</cellStyleXfs>
  <cellXfs count="50">
    <xf numFmtId="0" fontId="0" fillId="0" borderId="0" xfId="0"/>
    <xf numFmtId="3" fontId="4" fillId="0" borderId="0" xfId="0" applyNumberFormat="1" applyFont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3" fontId="8" fillId="0" borderId="3" xfId="3" applyNumberFormat="1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/>
    </xf>
    <xf numFmtId="3" fontId="3" fillId="0" borderId="0" xfId="6" applyNumberFormat="1" applyFont="1" applyFill="1" applyBorder="1"/>
    <xf numFmtId="43" fontId="0" fillId="0" borderId="0" xfId="1" applyFont="1" applyBorder="1"/>
    <xf numFmtId="0" fontId="4" fillId="3" borderId="7" xfId="4" applyFont="1" applyFill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49" fontId="6" fillId="2" borderId="9" xfId="2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11" fillId="0" borderId="5" xfId="5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left" wrapText="1"/>
    </xf>
    <xf numFmtId="165" fontId="4" fillId="0" borderId="5" xfId="0" applyNumberFormat="1" applyFont="1" applyFill="1" applyBorder="1" applyAlignment="1">
      <alignment horizontal="left" vertical="center" wrapText="1"/>
    </xf>
    <xf numFmtId="3" fontId="13" fillId="0" borderId="5" xfId="0" applyNumberFormat="1" applyFont="1" applyBorder="1" applyAlignment="1">
      <alignment horizontal="center" vertical="center"/>
    </xf>
    <xf numFmtId="3" fontId="5" fillId="0" borderId="0" xfId="7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3" borderId="5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3" fontId="11" fillId="0" borderId="5" xfId="5" applyNumberFormat="1" applyFont="1" applyFill="1" applyBorder="1"/>
    <xf numFmtId="3" fontId="46" fillId="0" borderId="6" xfId="5" applyNumberFormat="1" applyFont="1" applyFill="1" applyBorder="1"/>
    <xf numFmtId="3" fontId="11" fillId="0" borderId="5" xfId="0" applyNumberFormat="1" applyFont="1" applyBorder="1"/>
    <xf numFmtId="3" fontId="13" fillId="0" borderId="5" xfId="0" applyNumberFormat="1" applyFont="1" applyBorder="1"/>
    <xf numFmtId="0" fontId="13" fillId="0" borderId="8" xfId="0" applyFont="1" applyBorder="1"/>
    <xf numFmtId="3" fontId="46" fillId="0" borderId="21" xfId="5" applyNumberFormat="1" applyFont="1" applyFill="1" applyBorder="1"/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165" fontId="12" fillId="0" borderId="1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374">
    <cellStyle name=" 1" xfId="8"/>
    <cellStyle name="_РАСПРЕДЕЛЕНИЕ2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— Акцент1" xfId="16"/>
    <cellStyle name="20% - Акцент1 2" xfId="17"/>
    <cellStyle name="20% - Акцент1 3" xfId="18"/>
    <cellStyle name="20% - Акцент1 4" xfId="19"/>
    <cellStyle name="20% - Акцент1 5" xfId="20"/>
    <cellStyle name="20% - Акцент1 6" xfId="21"/>
    <cellStyle name="20% - Акцент1 7" xfId="22"/>
    <cellStyle name="20% - Акцент1 8" xfId="23"/>
    <cellStyle name="20% — акцент1_10" xfId="24"/>
    <cellStyle name="20% — Акцент2" xfId="25"/>
    <cellStyle name="20% - Акцент2 2" xfId="26"/>
    <cellStyle name="20% - Акцент2 3" xfId="27"/>
    <cellStyle name="20% - Акцент2 4" xfId="28"/>
    <cellStyle name="20% - Акцент2 5" xfId="29"/>
    <cellStyle name="20% - Акцент2 6" xfId="30"/>
    <cellStyle name="20% - Акцент2 7" xfId="31"/>
    <cellStyle name="20% - Акцент2 8" xfId="32"/>
    <cellStyle name="20% — акцент2_10" xfId="33"/>
    <cellStyle name="20% — Акцент3" xfId="34"/>
    <cellStyle name="20% - Акцент3 2" xfId="35"/>
    <cellStyle name="20% - Акцент3 3" xfId="36"/>
    <cellStyle name="20% - Акцент3 4" xfId="37"/>
    <cellStyle name="20% - Акцент3 5" xfId="38"/>
    <cellStyle name="20% - Акцент3 6" xfId="39"/>
    <cellStyle name="20% - Акцент3 7" xfId="40"/>
    <cellStyle name="20% - Акцент3 8" xfId="41"/>
    <cellStyle name="20% — акцент3_10" xfId="42"/>
    <cellStyle name="20% — Акцент4" xfId="43"/>
    <cellStyle name="20% - Акцент4 2" xfId="44"/>
    <cellStyle name="20% - Акцент4 3" xfId="45"/>
    <cellStyle name="20% - Акцент4 4" xfId="46"/>
    <cellStyle name="20% - Акцент4 5" xfId="47"/>
    <cellStyle name="20% - Акцент4 6" xfId="48"/>
    <cellStyle name="20% - Акцент4 7" xfId="49"/>
    <cellStyle name="20% - Акцент4 8" xfId="50"/>
    <cellStyle name="20% — акцент4_10" xfId="51"/>
    <cellStyle name="20% — Акцент5" xfId="52"/>
    <cellStyle name="20% - Акцент5 2" xfId="53"/>
    <cellStyle name="20% - Акцент5 3" xfId="54"/>
    <cellStyle name="20% - Акцент5 4" xfId="55"/>
    <cellStyle name="20% - Акцент5 5" xfId="56"/>
    <cellStyle name="20% - Акцент5 6" xfId="57"/>
    <cellStyle name="20% - Акцент5 7" xfId="58"/>
    <cellStyle name="20% - Акцент5 8" xfId="59"/>
    <cellStyle name="20% — акцент5_10" xfId="60"/>
    <cellStyle name="20% — Акцент6" xfId="61"/>
    <cellStyle name="20% - Акцент6 2" xfId="62"/>
    <cellStyle name="20% - Акцент6 3" xfId="63"/>
    <cellStyle name="20% - Акцент6 4" xfId="64"/>
    <cellStyle name="20% - Акцент6 5" xfId="65"/>
    <cellStyle name="20% - Акцент6 6" xfId="66"/>
    <cellStyle name="20% - Акцент6 7" xfId="67"/>
    <cellStyle name="20% - Акцент6 8" xfId="68"/>
    <cellStyle name="20% — акцент6_10" xfId="69"/>
    <cellStyle name="40% - Accent1" xfId="70"/>
    <cellStyle name="40% - Accent2" xfId="71"/>
    <cellStyle name="40% - Accent3" xfId="72"/>
    <cellStyle name="40% - Accent4" xfId="73"/>
    <cellStyle name="40% - Accent5" xfId="74"/>
    <cellStyle name="40% - Accent6" xfId="75"/>
    <cellStyle name="40% — Акцент1" xfId="76"/>
    <cellStyle name="40% - Акцент1 2" xfId="77"/>
    <cellStyle name="40% - Акцент1 3" xfId="78"/>
    <cellStyle name="40% - Акцент1 4" xfId="79"/>
    <cellStyle name="40% - Акцент1 5" xfId="80"/>
    <cellStyle name="40% - Акцент1 6" xfId="81"/>
    <cellStyle name="40% - Акцент1 7" xfId="82"/>
    <cellStyle name="40% - Акцент1 8" xfId="83"/>
    <cellStyle name="40% — акцент1_10" xfId="84"/>
    <cellStyle name="40% — Акцент2" xfId="85"/>
    <cellStyle name="40% - Акцент2 2" xfId="86"/>
    <cellStyle name="40% - Акцент2 3" xfId="87"/>
    <cellStyle name="40% - Акцент2 4" xfId="88"/>
    <cellStyle name="40% - Акцент2 5" xfId="89"/>
    <cellStyle name="40% - Акцент2 6" xfId="90"/>
    <cellStyle name="40% - Акцент2 7" xfId="91"/>
    <cellStyle name="40% - Акцент2 8" xfId="92"/>
    <cellStyle name="40% — акцент2_10" xfId="93"/>
    <cellStyle name="40% — Акцент3" xfId="94"/>
    <cellStyle name="40% - Акцент3 2" xfId="95"/>
    <cellStyle name="40% - Акцент3 3" xfId="96"/>
    <cellStyle name="40% - Акцент3 4" xfId="97"/>
    <cellStyle name="40% - Акцент3 5" xfId="98"/>
    <cellStyle name="40% - Акцент3 6" xfId="99"/>
    <cellStyle name="40% - Акцент3 7" xfId="100"/>
    <cellStyle name="40% - Акцент3 8" xfId="101"/>
    <cellStyle name="40% — акцент3_10" xfId="102"/>
    <cellStyle name="40% — Акцент4" xfId="103"/>
    <cellStyle name="40% - Акцент4 2" xfId="104"/>
    <cellStyle name="40% - Акцент4 3" xfId="105"/>
    <cellStyle name="40% - Акцент4 4" xfId="106"/>
    <cellStyle name="40% - Акцент4 5" xfId="107"/>
    <cellStyle name="40% - Акцент4 6" xfId="108"/>
    <cellStyle name="40% - Акцент4 7" xfId="109"/>
    <cellStyle name="40% - Акцент4 8" xfId="110"/>
    <cellStyle name="40% — акцент4_10" xfId="111"/>
    <cellStyle name="40% — Акцент5" xfId="112"/>
    <cellStyle name="40% - Акцент5 2" xfId="113"/>
    <cellStyle name="40% - Акцент5 3" xfId="114"/>
    <cellStyle name="40% - Акцент5 4" xfId="115"/>
    <cellStyle name="40% - Акцент5 5" xfId="116"/>
    <cellStyle name="40% - Акцент5 6" xfId="117"/>
    <cellStyle name="40% - Акцент5 7" xfId="118"/>
    <cellStyle name="40% - Акцент5 8" xfId="119"/>
    <cellStyle name="40% — акцент5_10" xfId="120"/>
    <cellStyle name="40% — Акцент6" xfId="121"/>
    <cellStyle name="40% - Акцент6 2" xfId="122"/>
    <cellStyle name="40% - Акцент6 3" xfId="123"/>
    <cellStyle name="40% - Акцент6 4" xfId="124"/>
    <cellStyle name="40% - Акцент6 5" xfId="125"/>
    <cellStyle name="40% - Акцент6 6" xfId="126"/>
    <cellStyle name="40% - Акцент6 7" xfId="127"/>
    <cellStyle name="40% - Акцент6 8" xfId="128"/>
    <cellStyle name="40% — акцент6_10" xfId="129"/>
    <cellStyle name="60% - Accent1" xfId="130"/>
    <cellStyle name="60% - Accent2" xfId="131"/>
    <cellStyle name="60% - Accent3" xfId="132"/>
    <cellStyle name="60% - Accent4" xfId="133"/>
    <cellStyle name="60% - Accent5" xfId="134"/>
    <cellStyle name="60% - Accent6" xfId="135"/>
    <cellStyle name="60% — Акцент1" xfId="136"/>
    <cellStyle name="60% - Акцент1 2" xfId="137"/>
    <cellStyle name="60% - Акцент1 3" xfId="138"/>
    <cellStyle name="60% - Акцент1 4" xfId="139"/>
    <cellStyle name="60% - Акцент1 5" xfId="140"/>
    <cellStyle name="60% - Акцент1 6" xfId="141"/>
    <cellStyle name="60% - Акцент1 7" xfId="142"/>
    <cellStyle name="60% - Акцент1 8" xfId="143"/>
    <cellStyle name="60% — акцент1_10" xfId="144"/>
    <cellStyle name="60% — Акцент2" xfId="145"/>
    <cellStyle name="60% - Акцент2 2" xfId="146"/>
    <cellStyle name="60% - Акцент2 3" xfId="147"/>
    <cellStyle name="60% - Акцент2 4" xfId="148"/>
    <cellStyle name="60% - Акцент2 5" xfId="149"/>
    <cellStyle name="60% - Акцент2 6" xfId="150"/>
    <cellStyle name="60% - Акцент2 7" xfId="151"/>
    <cellStyle name="60% - Акцент2 8" xfId="152"/>
    <cellStyle name="60% — акцент2_10" xfId="153"/>
    <cellStyle name="60% — Акцент3" xfId="154"/>
    <cellStyle name="60% - Акцент3 2" xfId="155"/>
    <cellStyle name="60% - Акцент3 3" xfId="156"/>
    <cellStyle name="60% - Акцент3 4" xfId="157"/>
    <cellStyle name="60% - Акцент3 5" xfId="158"/>
    <cellStyle name="60% - Акцент3 6" xfId="159"/>
    <cellStyle name="60% - Акцент3 7" xfId="160"/>
    <cellStyle name="60% - Акцент3 8" xfId="161"/>
    <cellStyle name="60% — акцент3_10" xfId="162"/>
    <cellStyle name="60% — Акцент4" xfId="163"/>
    <cellStyle name="60% - Акцент4 2" xfId="164"/>
    <cellStyle name="60% - Акцент4 3" xfId="165"/>
    <cellStyle name="60% - Акцент4 4" xfId="166"/>
    <cellStyle name="60% - Акцент4 5" xfId="167"/>
    <cellStyle name="60% - Акцент4 6" xfId="168"/>
    <cellStyle name="60% - Акцент4 7" xfId="169"/>
    <cellStyle name="60% - Акцент4 8" xfId="170"/>
    <cellStyle name="60% — акцент4_10" xfId="171"/>
    <cellStyle name="60% — Акцент5" xfId="172"/>
    <cellStyle name="60% - Акцент5 2" xfId="173"/>
    <cellStyle name="60% - Акцент5 3" xfId="174"/>
    <cellStyle name="60% - Акцент5 4" xfId="175"/>
    <cellStyle name="60% - Акцент5 5" xfId="176"/>
    <cellStyle name="60% - Акцент5 6" xfId="177"/>
    <cellStyle name="60% - Акцент5 7" xfId="178"/>
    <cellStyle name="60% - Акцент5 8" xfId="179"/>
    <cellStyle name="60% — акцент5_10" xfId="180"/>
    <cellStyle name="60% — Акцент6" xfId="181"/>
    <cellStyle name="60% - Акцент6 2" xfId="182"/>
    <cellStyle name="60% - Акцент6 3" xfId="183"/>
    <cellStyle name="60% - Акцент6 4" xfId="184"/>
    <cellStyle name="60% - Акцент6 5" xfId="185"/>
    <cellStyle name="60% - Акцент6 6" xfId="186"/>
    <cellStyle name="60% - Акцент6 7" xfId="187"/>
    <cellStyle name="60% - Акцент6 8" xfId="188"/>
    <cellStyle name="60% — акцент6_10" xfId="189"/>
    <cellStyle name="Accent1" xfId="190"/>
    <cellStyle name="Accent2" xfId="191"/>
    <cellStyle name="Accent3" xfId="192"/>
    <cellStyle name="Accent4" xfId="193"/>
    <cellStyle name="Accent5" xfId="194"/>
    <cellStyle name="Accent6" xfId="195"/>
    <cellStyle name="Bad" xfId="196"/>
    <cellStyle name="Calculation" xfId="197"/>
    <cellStyle name="Check Cell" xfId="198"/>
    <cellStyle name="deutsch" xfId="199"/>
    <cellStyle name="euro" xfId="200"/>
    <cellStyle name="Excel Built-in Normal" xfId="201"/>
    <cellStyle name="Explanatory Text" xfId="202"/>
    <cellStyle name="Good" xfId="203"/>
    <cellStyle name="Heading" xfId="204"/>
    <cellStyle name="Heading 1" xfId="205"/>
    <cellStyle name="Heading 2" xfId="206"/>
    <cellStyle name="Heading 3" xfId="207"/>
    <cellStyle name="Heading 4" xfId="208"/>
    <cellStyle name="Heading1" xfId="209"/>
    <cellStyle name="Input" xfId="210"/>
    <cellStyle name="Linked Cell" xfId="211"/>
    <cellStyle name="Neutral" xfId="212"/>
    <cellStyle name="Nor}al" xfId="213"/>
    <cellStyle name="Normal_Sheet1" xfId="214"/>
    <cellStyle name="Note" xfId="215"/>
    <cellStyle name="Output" xfId="216"/>
    <cellStyle name="Result" xfId="217"/>
    <cellStyle name="Result2" xfId="218"/>
    <cellStyle name="Title" xfId="219"/>
    <cellStyle name="Total" xfId="220"/>
    <cellStyle name="Warning Text" xfId="221"/>
    <cellStyle name="Акцент1 2" xfId="222"/>
    <cellStyle name="Акцент1 3" xfId="223"/>
    <cellStyle name="Акцент2 2" xfId="224"/>
    <cellStyle name="Акцент2 3" xfId="225"/>
    <cellStyle name="Акцент3 2" xfId="226"/>
    <cellStyle name="Акцент3 3" xfId="227"/>
    <cellStyle name="Акцент4 2" xfId="228"/>
    <cellStyle name="Акцент4 3" xfId="229"/>
    <cellStyle name="Акцент5 2" xfId="230"/>
    <cellStyle name="Акцент5 3" xfId="231"/>
    <cellStyle name="Акцент6 2" xfId="232"/>
    <cellStyle name="Акцент6 3" xfId="233"/>
    <cellStyle name="Ввод" xfId="234"/>
    <cellStyle name="Ввод  2" xfId="235"/>
    <cellStyle name="Ввод  3" xfId="236"/>
    <cellStyle name="Вывод 2" xfId="237"/>
    <cellStyle name="Вывод 3" xfId="238"/>
    <cellStyle name="Вычисление 2" xfId="239"/>
    <cellStyle name="Вычисление 3" xfId="240"/>
    <cellStyle name="Гиперссылка 2" xfId="241"/>
    <cellStyle name="Денежный [0] 2" xfId="242"/>
    <cellStyle name="Заголовок 1 2" xfId="243"/>
    <cellStyle name="Заголовок 1 3" xfId="244"/>
    <cellStyle name="Заголовок 2 2" xfId="245"/>
    <cellStyle name="Заголовок 2 3" xfId="246"/>
    <cellStyle name="Заголовок 3 2" xfId="247"/>
    <cellStyle name="Заголовок 3 3" xfId="248"/>
    <cellStyle name="Заголовок 4 2" xfId="249"/>
    <cellStyle name="Заголовок 4 3" xfId="250"/>
    <cellStyle name="Заметка" xfId="251"/>
    <cellStyle name="Итог 2" xfId="252"/>
    <cellStyle name="Итог 3" xfId="253"/>
    <cellStyle name="Контрольная ячейка 2" xfId="254"/>
    <cellStyle name="Контрольная ячейка 3" xfId="255"/>
    <cellStyle name="Название 2" xfId="256"/>
    <cellStyle name="Название 3" xfId="257"/>
    <cellStyle name="Нейтральный 2" xfId="258"/>
    <cellStyle name="Нейтральный 3" xfId="259"/>
    <cellStyle name="Обычный" xfId="0" builtinId="0"/>
    <cellStyle name="Обычный 10" xfId="260"/>
    <cellStyle name="Обычный 10 2" xfId="261"/>
    <cellStyle name="Обычный 11" xfId="262"/>
    <cellStyle name="Обычный 12" xfId="263"/>
    <cellStyle name="Обычный 13" xfId="264"/>
    <cellStyle name="Обычный 14" xfId="265"/>
    <cellStyle name="Обычный 14 2" xfId="266"/>
    <cellStyle name="Обычный 14 2 2" xfId="2"/>
    <cellStyle name="Обычный 14 3" xfId="267"/>
    <cellStyle name="Обычный 14 4" xfId="268"/>
    <cellStyle name="Обычный 14 5" xfId="269"/>
    <cellStyle name="Обычный 14 6" xfId="270"/>
    <cellStyle name="Обычный 14 7" xfId="271"/>
    <cellStyle name="Обычный 14_база" xfId="272"/>
    <cellStyle name="Обычный 15" xfId="273"/>
    <cellStyle name="Обычный 16" xfId="274"/>
    <cellStyle name="Обычный 17" xfId="275"/>
    <cellStyle name="Обычный 18" xfId="276"/>
    <cellStyle name="Обычный 18 2" xfId="277"/>
    <cellStyle name="Обычный 18 3" xfId="278"/>
    <cellStyle name="Обычный 19" xfId="279"/>
    <cellStyle name="Обычный 2" xfId="280"/>
    <cellStyle name="Обычный 2 2" xfId="3"/>
    <cellStyle name="Обычный 2 2 2" xfId="281"/>
    <cellStyle name="Обычный 2 2 2 2" xfId="282"/>
    <cellStyle name="Обычный 2 2 3" xfId="283"/>
    <cellStyle name="Обычный 2 2_2016" xfId="284"/>
    <cellStyle name="Обычный 2 29" xfId="285"/>
    <cellStyle name="Обычный 2 3" xfId="286"/>
    <cellStyle name="Обычный 2 33" xfId="287"/>
    <cellStyle name="Обычный 2 37" xfId="288"/>
    <cellStyle name="Обычный 2 4" xfId="4"/>
    <cellStyle name="Обычный 2 40" xfId="289"/>
    <cellStyle name="Обычный 2 43" xfId="290"/>
    <cellStyle name="Обычный 2 47" xfId="291"/>
    <cellStyle name="Обычный 2 5" xfId="292"/>
    <cellStyle name="Обычный 2 50" xfId="293"/>
    <cellStyle name="Обычный 2 53" xfId="294"/>
    <cellStyle name="Обычный 2 56" xfId="295"/>
    <cellStyle name="Обычный 2 6" xfId="296"/>
    <cellStyle name="Обычный 2 60" xfId="297"/>
    <cellStyle name="Обычный 2 64" xfId="298"/>
    <cellStyle name="Обычный 2 7" xfId="299"/>
    <cellStyle name="Обычный 2 8" xfId="300"/>
    <cellStyle name="Обычный 2 9" xfId="301"/>
    <cellStyle name="Обычный 2_1" xfId="302"/>
    <cellStyle name="Обычный 20" xfId="303"/>
    <cellStyle name="Обычный 21" xfId="304"/>
    <cellStyle name="Обычный 25" xfId="305"/>
    <cellStyle name="Обычный 3" xfId="306"/>
    <cellStyle name="Обычный 3 2" xfId="307"/>
    <cellStyle name="Обычный 3 2 2" xfId="308"/>
    <cellStyle name="Обычный 3 2_19 03 2019 Прогноз тариф (2)" xfId="309"/>
    <cellStyle name="Обычный 3 3" xfId="310"/>
    <cellStyle name="Обычный 3_19 03 2019 Прогноз тариф (2)" xfId="311"/>
    <cellStyle name="Обычный 4" xfId="312"/>
    <cellStyle name="Обычный 4 2" xfId="313"/>
    <cellStyle name="Обычный 4 3" xfId="314"/>
    <cellStyle name="Обычный 4_10" xfId="315"/>
    <cellStyle name="Обычный 5" xfId="316"/>
    <cellStyle name="Обычный 5 2" xfId="317"/>
    <cellStyle name="Обычный 5_19 03 2019 Прогноз тариф (2)" xfId="318"/>
    <cellStyle name="Обычный 6" xfId="319"/>
    <cellStyle name="Обычный 6 2" xfId="320"/>
    <cellStyle name="Обычный 6 2 5" xfId="321"/>
    <cellStyle name="Обычный 6 3" xfId="322"/>
    <cellStyle name="Обычный 6_19 03 2019 Прогноз тариф (2)" xfId="323"/>
    <cellStyle name="Обычный 7" xfId="324"/>
    <cellStyle name="Обычный 7 2" xfId="325"/>
    <cellStyle name="Обычный 7 2 2" xfId="326"/>
    <cellStyle name="Обычный 7_проф (4)" xfId="327"/>
    <cellStyle name="Обычный 8" xfId="328"/>
    <cellStyle name="Обычный 9" xfId="329"/>
    <cellStyle name="Плохой 2" xfId="330"/>
    <cellStyle name="Плохой 3" xfId="331"/>
    <cellStyle name="Пояснение 2" xfId="332"/>
    <cellStyle name="Пояснение 3" xfId="333"/>
    <cellStyle name="Примечание 2" xfId="334"/>
    <cellStyle name="Примечание 3" xfId="335"/>
    <cellStyle name="Процентный 2" xfId="336"/>
    <cellStyle name="Процентный 2 2" xfId="337"/>
    <cellStyle name="Процентный 2 3" xfId="338"/>
    <cellStyle name="Процентный 3" xfId="339"/>
    <cellStyle name="Процентный 4" xfId="340"/>
    <cellStyle name="Процентный 4 2" xfId="341"/>
    <cellStyle name="Процентный 4 2 2" xfId="342"/>
    <cellStyle name="Процентный 5" xfId="343"/>
    <cellStyle name="Процентный 6" xfId="344"/>
    <cellStyle name="Процентный 7" xfId="345"/>
    <cellStyle name="Процентный 8" xfId="346"/>
    <cellStyle name="Связанная ячейка 2" xfId="347"/>
    <cellStyle name="Связанная ячейка 3" xfId="348"/>
    <cellStyle name="Стиль 1" xfId="349"/>
    <cellStyle name="Текст предупреждения 2" xfId="350"/>
    <cellStyle name="Текст предупреждения 3" xfId="351"/>
    <cellStyle name="Финансовый" xfId="1" builtinId="3"/>
    <cellStyle name="Финансовый 2" xfId="352"/>
    <cellStyle name="Финансовый 2 2" xfId="353"/>
    <cellStyle name="Финансовый 2 3" xfId="354"/>
    <cellStyle name="Финансовый 2 3 2" xfId="355"/>
    <cellStyle name="Финансовый 2 4" xfId="356"/>
    <cellStyle name="Финансовый 2 4 2" xfId="357"/>
    <cellStyle name="Финансовый 2 5" xfId="358"/>
    <cellStyle name="Финансовый 2 6" xfId="359"/>
    <cellStyle name="Финансовый 2 7" xfId="360"/>
    <cellStyle name="Финансовый 2 8" xfId="361"/>
    <cellStyle name="Финансовый 2 9" xfId="362"/>
    <cellStyle name="Финансовый 2_10" xfId="363"/>
    <cellStyle name="Финансовый 3" xfId="364"/>
    <cellStyle name="Финансовый 4" xfId="365"/>
    <cellStyle name="Финансовый 4 2" xfId="6"/>
    <cellStyle name="Финансовый 4 3" xfId="5"/>
    <cellStyle name="Финансовый 4 3 2" xfId="7"/>
    <cellStyle name="Финансовый 5" xfId="366"/>
    <cellStyle name="Финансовый 6" xfId="367"/>
    <cellStyle name="Финансовый 7" xfId="368"/>
    <cellStyle name="Финансовый 7 2" xfId="369"/>
    <cellStyle name="Финансовый 8" xfId="370"/>
    <cellStyle name="Финансовый 9" xfId="371"/>
    <cellStyle name="Хороший 2" xfId="372"/>
    <cellStyle name="Хороший 3" xfId="3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H1" sqref="H1:I1"/>
    </sheetView>
  </sheetViews>
  <sheetFormatPr defaultRowHeight="14.4"/>
  <cols>
    <col min="1" max="1" width="11" customWidth="1"/>
    <col min="2" max="2" width="45.109375" customWidth="1"/>
    <col min="3" max="3" width="14" customWidth="1"/>
    <col min="4" max="6" width="11.33203125" customWidth="1"/>
    <col min="7" max="7" width="12.5546875" customWidth="1"/>
    <col min="8" max="8" width="12.88671875" customWidth="1"/>
    <col min="9" max="9" width="13.44140625" style="3" customWidth="1"/>
    <col min="10" max="10" width="9.88671875" bestFit="1" customWidth="1"/>
    <col min="11" max="11" width="23" customWidth="1"/>
  </cols>
  <sheetData>
    <row r="1" spans="1:11" ht="121.5" customHeight="1">
      <c r="H1" s="42" t="s">
        <v>59</v>
      </c>
      <c r="I1" s="42"/>
    </row>
    <row r="3" spans="1:11" ht="41.25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</row>
    <row r="4" spans="1:11" ht="15" thickBot="1">
      <c r="A4" s="2"/>
      <c r="B4" s="2"/>
      <c r="C4" s="2"/>
      <c r="D4" s="2"/>
      <c r="E4" s="2"/>
      <c r="F4" s="2"/>
      <c r="G4" s="2"/>
      <c r="H4" s="2"/>
    </row>
    <row r="5" spans="1:11" ht="28.8">
      <c r="A5" s="4" t="s">
        <v>1</v>
      </c>
      <c r="B5" s="5" t="s">
        <v>2</v>
      </c>
      <c r="C5" s="6" t="s">
        <v>3</v>
      </c>
      <c r="D5" s="7" t="s">
        <v>4</v>
      </c>
      <c r="E5" s="6" t="s">
        <v>5</v>
      </c>
      <c r="F5" s="7" t="s">
        <v>6</v>
      </c>
      <c r="G5" s="7" t="s">
        <v>7</v>
      </c>
      <c r="H5" s="7" t="s">
        <v>8</v>
      </c>
      <c r="I5" s="8" t="s">
        <v>9</v>
      </c>
    </row>
    <row r="6" spans="1:11">
      <c r="A6" s="9">
        <v>780103</v>
      </c>
      <c r="B6" s="34" t="s">
        <v>10</v>
      </c>
      <c r="C6" s="36">
        <v>278869</v>
      </c>
      <c r="D6" s="36">
        <v>230922</v>
      </c>
      <c r="E6" s="36">
        <v>72905</v>
      </c>
      <c r="F6" s="36">
        <v>674868</v>
      </c>
      <c r="G6" s="36">
        <v>3828848</v>
      </c>
      <c r="H6" s="36">
        <v>2439266</v>
      </c>
      <c r="I6" s="37">
        <f>SUM(C6:H6)</f>
        <v>7525678</v>
      </c>
      <c r="J6" s="10"/>
      <c r="K6" s="11"/>
    </row>
    <row r="7" spans="1:11">
      <c r="A7" s="9">
        <v>780119</v>
      </c>
      <c r="B7" s="34" t="s">
        <v>11</v>
      </c>
      <c r="C7" s="36">
        <v>408861</v>
      </c>
      <c r="D7" s="36">
        <v>126928</v>
      </c>
      <c r="E7" s="36">
        <v>72030</v>
      </c>
      <c r="F7" s="36">
        <v>376678</v>
      </c>
      <c r="G7" s="36">
        <v>2273915</v>
      </c>
      <c r="H7" s="36">
        <v>1943378</v>
      </c>
      <c r="I7" s="37">
        <f t="shared" ref="I7:I45" si="0">SUM(C7:H7)</f>
        <v>5201790</v>
      </c>
      <c r="J7" s="10"/>
      <c r="K7" s="11"/>
    </row>
    <row r="8" spans="1:11">
      <c r="A8" s="9">
        <v>780126</v>
      </c>
      <c r="B8" s="34" t="s">
        <v>12</v>
      </c>
      <c r="C8" s="36">
        <v>782310</v>
      </c>
      <c r="D8" s="36">
        <v>157688</v>
      </c>
      <c r="E8" s="36">
        <v>68198</v>
      </c>
      <c r="F8" s="36">
        <v>461406</v>
      </c>
      <c r="G8" s="36">
        <v>3837496</v>
      </c>
      <c r="H8" s="36">
        <v>890847</v>
      </c>
      <c r="I8" s="37">
        <f t="shared" si="0"/>
        <v>6197945</v>
      </c>
      <c r="J8" s="10"/>
      <c r="K8" s="11"/>
    </row>
    <row r="9" spans="1:11">
      <c r="A9" s="9">
        <v>780109</v>
      </c>
      <c r="B9" s="34" t="s">
        <v>13</v>
      </c>
      <c r="C9" s="36">
        <v>2851420</v>
      </c>
      <c r="D9" s="36">
        <v>374896</v>
      </c>
      <c r="E9" s="36">
        <v>71117</v>
      </c>
      <c r="F9" s="36">
        <v>325407</v>
      </c>
      <c r="G9" s="36">
        <v>390069</v>
      </c>
      <c r="H9" s="36">
        <v>557076</v>
      </c>
      <c r="I9" s="37">
        <f t="shared" si="0"/>
        <v>4569985</v>
      </c>
      <c r="J9" s="10"/>
      <c r="K9" s="11"/>
    </row>
    <row r="10" spans="1:11">
      <c r="A10" s="9">
        <v>780112</v>
      </c>
      <c r="B10" s="34" t="s">
        <v>14</v>
      </c>
      <c r="C10" s="36">
        <v>351724</v>
      </c>
      <c r="D10" s="36">
        <v>141848</v>
      </c>
      <c r="E10" s="36">
        <v>155421</v>
      </c>
      <c r="F10" s="36">
        <v>316745</v>
      </c>
      <c r="G10" s="36">
        <v>228028</v>
      </c>
      <c r="H10" s="36">
        <v>2575226</v>
      </c>
      <c r="I10" s="37">
        <f t="shared" si="0"/>
        <v>3768992</v>
      </c>
      <c r="J10" s="10"/>
      <c r="K10" s="11"/>
    </row>
    <row r="11" spans="1:11">
      <c r="A11" s="9">
        <v>780108</v>
      </c>
      <c r="B11" s="34" t="s">
        <v>15</v>
      </c>
      <c r="C11" s="36">
        <v>2293998</v>
      </c>
      <c r="D11" s="36">
        <v>363819</v>
      </c>
      <c r="E11" s="36">
        <v>56892</v>
      </c>
      <c r="F11" s="36">
        <v>371290</v>
      </c>
      <c r="G11" s="36">
        <v>1038072</v>
      </c>
      <c r="H11" s="36">
        <v>489383</v>
      </c>
      <c r="I11" s="37">
        <f t="shared" si="0"/>
        <v>4613454</v>
      </c>
      <c r="J11" s="10"/>
      <c r="K11" s="11"/>
    </row>
    <row r="12" spans="1:11">
      <c r="A12" s="9">
        <v>780122</v>
      </c>
      <c r="B12" s="34" t="s">
        <v>16</v>
      </c>
      <c r="C12" s="36">
        <v>248772</v>
      </c>
      <c r="D12" s="36">
        <v>179008</v>
      </c>
      <c r="E12" s="36">
        <v>66948</v>
      </c>
      <c r="F12" s="36">
        <v>449157</v>
      </c>
      <c r="G12" s="36">
        <v>4802518</v>
      </c>
      <c r="H12" s="36">
        <v>778151</v>
      </c>
      <c r="I12" s="37">
        <f t="shared" si="0"/>
        <v>6524554</v>
      </c>
      <c r="J12" s="10"/>
      <c r="K12" s="11"/>
    </row>
    <row r="13" spans="1:11">
      <c r="A13" s="9">
        <v>780134</v>
      </c>
      <c r="B13" s="34" t="s">
        <v>17</v>
      </c>
      <c r="C13" s="36">
        <v>1089964</v>
      </c>
      <c r="D13" s="36">
        <v>118783</v>
      </c>
      <c r="E13" s="36">
        <v>34192</v>
      </c>
      <c r="F13" s="36">
        <v>247450</v>
      </c>
      <c r="G13" s="36">
        <v>1907192</v>
      </c>
      <c r="H13" s="36">
        <v>375658</v>
      </c>
      <c r="I13" s="37">
        <f t="shared" si="0"/>
        <v>3773239</v>
      </c>
      <c r="J13" s="10"/>
      <c r="K13" s="11"/>
    </row>
    <row r="14" spans="1:11">
      <c r="A14" s="9">
        <v>780106</v>
      </c>
      <c r="B14" s="34" t="s">
        <v>18</v>
      </c>
      <c r="C14" s="36">
        <v>304198</v>
      </c>
      <c r="D14" s="36">
        <v>84997</v>
      </c>
      <c r="E14" s="36">
        <v>32553</v>
      </c>
      <c r="F14" s="36">
        <v>170053</v>
      </c>
      <c r="G14" s="36">
        <v>2016983</v>
      </c>
      <c r="H14" s="36">
        <v>297722</v>
      </c>
      <c r="I14" s="37">
        <f t="shared" si="0"/>
        <v>2906506</v>
      </c>
      <c r="J14" s="10"/>
      <c r="K14" s="11"/>
    </row>
    <row r="15" spans="1:11">
      <c r="A15" s="9">
        <v>780111</v>
      </c>
      <c r="B15" s="34" t="s">
        <v>19</v>
      </c>
      <c r="C15" s="36">
        <v>670034</v>
      </c>
      <c r="D15" s="36">
        <v>134666</v>
      </c>
      <c r="E15" s="36">
        <v>63141</v>
      </c>
      <c r="F15" s="36">
        <v>319926</v>
      </c>
      <c r="G15" s="36">
        <v>219952</v>
      </c>
      <c r="H15" s="36">
        <v>2526620</v>
      </c>
      <c r="I15" s="37">
        <f t="shared" si="0"/>
        <v>3934339</v>
      </c>
      <c r="J15" s="10"/>
      <c r="K15" s="11"/>
    </row>
    <row r="16" spans="1:11">
      <c r="A16" s="9">
        <v>780051</v>
      </c>
      <c r="B16" s="34" t="s">
        <v>20</v>
      </c>
      <c r="C16" s="36">
        <v>375897</v>
      </c>
      <c r="D16" s="36">
        <v>270604</v>
      </c>
      <c r="E16" s="36">
        <v>71467</v>
      </c>
      <c r="F16" s="36">
        <v>751504</v>
      </c>
      <c r="G16" s="36">
        <v>352306</v>
      </c>
      <c r="H16" s="36">
        <v>3143227</v>
      </c>
      <c r="I16" s="37">
        <f t="shared" si="0"/>
        <v>4965005</v>
      </c>
      <c r="J16" s="10"/>
      <c r="K16" s="11"/>
    </row>
    <row r="17" spans="1:11">
      <c r="A17" s="9">
        <v>780083</v>
      </c>
      <c r="B17" s="34" t="s">
        <v>21</v>
      </c>
      <c r="C17" s="36">
        <v>1551742</v>
      </c>
      <c r="D17" s="36">
        <v>475515</v>
      </c>
      <c r="E17" s="36">
        <v>258385</v>
      </c>
      <c r="F17" s="36">
        <v>809377</v>
      </c>
      <c r="G17" s="36">
        <v>2574493</v>
      </c>
      <c r="H17" s="36">
        <v>3714630</v>
      </c>
      <c r="I17" s="37">
        <f t="shared" si="0"/>
        <v>9384142</v>
      </c>
      <c r="J17" s="10"/>
      <c r="K17" s="11"/>
    </row>
    <row r="18" spans="1:11">
      <c r="A18" s="9">
        <v>780120</v>
      </c>
      <c r="B18" s="34" t="s">
        <v>22</v>
      </c>
      <c r="C18" s="36">
        <v>264407</v>
      </c>
      <c r="D18" s="36">
        <v>117150</v>
      </c>
      <c r="E18" s="36">
        <v>38275</v>
      </c>
      <c r="F18" s="36">
        <v>248071</v>
      </c>
      <c r="G18" s="36">
        <v>2880930</v>
      </c>
      <c r="H18" s="36">
        <v>365400</v>
      </c>
      <c r="I18" s="37">
        <f t="shared" si="0"/>
        <v>3914233</v>
      </c>
      <c r="J18" s="10"/>
      <c r="K18" s="11"/>
    </row>
    <row r="19" spans="1:11">
      <c r="A19" s="9">
        <v>780056</v>
      </c>
      <c r="B19" s="34" t="s">
        <v>23</v>
      </c>
      <c r="C19" s="36">
        <v>434329</v>
      </c>
      <c r="D19" s="36">
        <v>223118</v>
      </c>
      <c r="E19" s="36">
        <v>146172</v>
      </c>
      <c r="F19" s="36">
        <v>558543</v>
      </c>
      <c r="G19" s="36">
        <v>325313</v>
      </c>
      <c r="H19" s="36">
        <v>3062742</v>
      </c>
      <c r="I19" s="37">
        <f t="shared" si="0"/>
        <v>4750217</v>
      </c>
      <c r="J19" s="10"/>
      <c r="K19" s="11"/>
    </row>
    <row r="20" spans="1:11">
      <c r="A20" s="9">
        <v>780113</v>
      </c>
      <c r="B20" s="34" t="s">
        <v>24</v>
      </c>
      <c r="C20" s="36">
        <v>1197861</v>
      </c>
      <c r="D20" s="36">
        <v>624359</v>
      </c>
      <c r="E20" s="36">
        <v>190030</v>
      </c>
      <c r="F20" s="36">
        <v>1162379</v>
      </c>
      <c r="G20" s="36">
        <v>1263556</v>
      </c>
      <c r="H20" s="36">
        <v>8737981</v>
      </c>
      <c r="I20" s="37">
        <f t="shared" si="0"/>
        <v>13176166</v>
      </c>
      <c r="J20" s="10"/>
      <c r="K20" s="11"/>
    </row>
    <row r="21" spans="1:11">
      <c r="A21" s="9">
        <v>780062</v>
      </c>
      <c r="B21" s="34" t="s">
        <v>25</v>
      </c>
      <c r="C21" s="36">
        <v>3377003</v>
      </c>
      <c r="D21" s="36">
        <v>3133249</v>
      </c>
      <c r="E21" s="36">
        <v>1013175</v>
      </c>
      <c r="F21" s="36">
        <v>3850326</v>
      </c>
      <c r="G21" s="36">
        <v>3093666</v>
      </c>
      <c r="H21" s="36">
        <v>10843377</v>
      </c>
      <c r="I21" s="37">
        <f t="shared" si="0"/>
        <v>25310796</v>
      </c>
      <c r="J21" s="10"/>
      <c r="K21" s="11"/>
    </row>
    <row r="22" spans="1:11">
      <c r="A22" s="9">
        <v>780066</v>
      </c>
      <c r="B22" s="34" t="s">
        <v>26</v>
      </c>
      <c r="C22" s="36">
        <v>737891</v>
      </c>
      <c r="D22" s="36">
        <v>243135</v>
      </c>
      <c r="E22" s="36">
        <v>88272</v>
      </c>
      <c r="F22" s="36">
        <v>644973</v>
      </c>
      <c r="G22" s="36">
        <v>2185054</v>
      </c>
      <c r="H22" s="36">
        <v>1742579</v>
      </c>
      <c r="I22" s="37">
        <f t="shared" si="0"/>
        <v>5641904</v>
      </c>
      <c r="J22" s="10"/>
      <c r="K22" s="11"/>
    </row>
    <row r="23" spans="1:11">
      <c r="A23" s="9">
        <v>780057</v>
      </c>
      <c r="B23" s="34" t="s">
        <v>27</v>
      </c>
      <c r="C23" s="36">
        <v>922426</v>
      </c>
      <c r="D23" s="36">
        <v>612018</v>
      </c>
      <c r="E23" s="36">
        <v>145819</v>
      </c>
      <c r="F23" s="36">
        <v>1112659</v>
      </c>
      <c r="G23" s="36">
        <v>709210</v>
      </c>
      <c r="H23" s="36">
        <v>3001243</v>
      </c>
      <c r="I23" s="37">
        <f t="shared" si="0"/>
        <v>6503375</v>
      </c>
      <c r="J23" s="10"/>
      <c r="K23" s="11"/>
    </row>
    <row r="24" spans="1:11">
      <c r="A24" s="9">
        <v>780115</v>
      </c>
      <c r="B24" s="34" t="s">
        <v>28</v>
      </c>
      <c r="C24" s="36">
        <v>477153</v>
      </c>
      <c r="D24" s="36">
        <v>234346</v>
      </c>
      <c r="E24" s="36">
        <v>67945</v>
      </c>
      <c r="F24" s="36">
        <v>446706</v>
      </c>
      <c r="G24" s="36">
        <v>3244242</v>
      </c>
      <c r="H24" s="36">
        <v>750279</v>
      </c>
      <c r="I24" s="37">
        <f t="shared" si="0"/>
        <v>5220671</v>
      </c>
      <c r="J24" s="10"/>
      <c r="K24" s="11"/>
    </row>
    <row r="25" spans="1:11">
      <c r="A25" s="9">
        <v>780100</v>
      </c>
      <c r="B25" s="34" t="s">
        <v>29</v>
      </c>
      <c r="C25" s="36">
        <v>630799</v>
      </c>
      <c r="D25" s="36">
        <v>791110</v>
      </c>
      <c r="E25" s="36">
        <v>4941071</v>
      </c>
      <c r="F25" s="36">
        <v>653425</v>
      </c>
      <c r="G25" s="36">
        <v>2257182</v>
      </c>
      <c r="H25" s="36">
        <v>2047000</v>
      </c>
      <c r="I25" s="37">
        <f t="shared" si="0"/>
        <v>11320587</v>
      </c>
      <c r="J25" s="10"/>
      <c r="K25" s="11"/>
    </row>
    <row r="26" spans="1:11">
      <c r="A26" s="9">
        <v>780101</v>
      </c>
      <c r="B26" s="34" t="s">
        <v>30</v>
      </c>
      <c r="C26" s="36">
        <v>1274544</v>
      </c>
      <c r="D26" s="36">
        <v>330751</v>
      </c>
      <c r="E26" s="36">
        <v>123967</v>
      </c>
      <c r="F26" s="36">
        <v>893796</v>
      </c>
      <c r="G26" s="36">
        <v>6935511</v>
      </c>
      <c r="H26" s="36">
        <v>1285955</v>
      </c>
      <c r="I26" s="37">
        <f t="shared" si="0"/>
        <v>10844524</v>
      </c>
      <c r="J26" s="10"/>
      <c r="K26" s="11"/>
    </row>
    <row r="27" spans="1:11">
      <c r="A27" s="9">
        <v>780105</v>
      </c>
      <c r="B27" s="34" t="s">
        <v>31</v>
      </c>
      <c r="C27" s="36">
        <v>972254</v>
      </c>
      <c r="D27" s="36">
        <v>409144</v>
      </c>
      <c r="E27" s="36">
        <v>3736843</v>
      </c>
      <c r="F27" s="36">
        <v>882002</v>
      </c>
      <c r="G27" s="36">
        <v>1890536</v>
      </c>
      <c r="H27" s="36">
        <v>1842012</v>
      </c>
      <c r="I27" s="37">
        <f t="shared" si="0"/>
        <v>9732791</v>
      </c>
      <c r="J27" s="10"/>
      <c r="K27" s="11"/>
    </row>
    <row r="28" spans="1:11">
      <c r="A28" s="9">
        <v>780114</v>
      </c>
      <c r="B28" s="34" t="s">
        <v>32</v>
      </c>
      <c r="C28" s="36">
        <v>4340054</v>
      </c>
      <c r="D28" s="36">
        <v>1037830</v>
      </c>
      <c r="E28" s="36">
        <v>179322</v>
      </c>
      <c r="F28" s="36">
        <v>816162</v>
      </c>
      <c r="G28" s="36">
        <v>678125</v>
      </c>
      <c r="H28" s="36">
        <v>1266591</v>
      </c>
      <c r="I28" s="37">
        <f t="shared" si="0"/>
        <v>8318084</v>
      </c>
      <c r="J28" s="10"/>
      <c r="K28" s="11"/>
    </row>
    <row r="29" spans="1:11">
      <c r="A29" s="9">
        <v>780054</v>
      </c>
      <c r="B29" s="34" t="s">
        <v>33</v>
      </c>
      <c r="C29" s="36">
        <v>396020</v>
      </c>
      <c r="D29" s="36">
        <v>500459</v>
      </c>
      <c r="E29" s="36">
        <v>88800</v>
      </c>
      <c r="F29" s="36">
        <v>546781</v>
      </c>
      <c r="G29" s="36">
        <v>4669276</v>
      </c>
      <c r="H29" s="36">
        <v>1513175</v>
      </c>
      <c r="I29" s="37">
        <f t="shared" si="0"/>
        <v>7714511</v>
      </c>
      <c r="J29" s="10"/>
      <c r="K29" s="11"/>
    </row>
    <row r="30" spans="1:11">
      <c r="A30" s="9">
        <v>780107</v>
      </c>
      <c r="B30" s="34" t="s">
        <v>34</v>
      </c>
      <c r="C30" s="36">
        <v>3349325</v>
      </c>
      <c r="D30" s="36">
        <v>368512</v>
      </c>
      <c r="E30" s="36">
        <v>105664</v>
      </c>
      <c r="F30" s="36">
        <v>627264</v>
      </c>
      <c r="G30" s="36">
        <v>537386</v>
      </c>
      <c r="H30" s="36">
        <v>1070741</v>
      </c>
      <c r="I30" s="37">
        <f t="shared" si="0"/>
        <v>6058892</v>
      </c>
      <c r="J30" s="10"/>
      <c r="K30" s="11"/>
    </row>
    <row r="31" spans="1:11">
      <c r="A31" s="9">
        <v>780118</v>
      </c>
      <c r="B31" s="34" t="s">
        <v>35</v>
      </c>
      <c r="C31" s="36">
        <v>1148595</v>
      </c>
      <c r="D31" s="36">
        <v>555926</v>
      </c>
      <c r="E31" s="36">
        <v>363206</v>
      </c>
      <c r="F31" s="36">
        <v>2357445</v>
      </c>
      <c r="G31" s="36">
        <v>7987771</v>
      </c>
      <c r="H31" s="36">
        <v>6117534</v>
      </c>
      <c r="I31" s="37">
        <f t="shared" si="0"/>
        <v>18530477</v>
      </c>
      <c r="J31" s="10"/>
      <c r="K31" s="11"/>
    </row>
    <row r="32" spans="1:11">
      <c r="A32" s="9">
        <v>780021</v>
      </c>
      <c r="B32" s="34" t="s">
        <v>36</v>
      </c>
      <c r="C32" s="36">
        <v>117541</v>
      </c>
      <c r="D32" s="36">
        <v>28360</v>
      </c>
      <c r="E32" s="36">
        <v>19476</v>
      </c>
      <c r="F32" s="36">
        <v>173509</v>
      </c>
      <c r="G32" s="36">
        <v>820461</v>
      </c>
      <c r="H32" s="36">
        <v>345036</v>
      </c>
      <c r="I32" s="37">
        <f t="shared" si="0"/>
        <v>1504383</v>
      </c>
      <c r="J32" s="10"/>
      <c r="K32" s="11"/>
    </row>
    <row r="33" spans="1:11">
      <c r="A33" s="9">
        <v>780123</v>
      </c>
      <c r="B33" s="34" t="s">
        <v>37</v>
      </c>
      <c r="C33" s="36">
        <v>6043226</v>
      </c>
      <c r="D33" s="36">
        <v>414604</v>
      </c>
      <c r="E33" s="36">
        <v>317291</v>
      </c>
      <c r="F33" s="36">
        <v>641348</v>
      </c>
      <c r="G33" s="36">
        <v>612919</v>
      </c>
      <c r="H33" s="36">
        <v>1719578</v>
      </c>
      <c r="I33" s="37">
        <f t="shared" si="0"/>
        <v>9748966</v>
      </c>
      <c r="J33" s="10"/>
      <c r="K33" s="11"/>
    </row>
    <row r="34" spans="1:11">
      <c r="A34" s="9">
        <v>780117</v>
      </c>
      <c r="B34" s="34" t="s">
        <v>38</v>
      </c>
      <c r="C34" s="36">
        <v>979037</v>
      </c>
      <c r="D34" s="36">
        <v>729681</v>
      </c>
      <c r="E34" s="36">
        <v>238280</v>
      </c>
      <c r="F34" s="36">
        <v>2366775</v>
      </c>
      <c r="G34" s="36">
        <v>1258150</v>
      </c>
      <c r="H34" s="36">
        <v>6925619</v>
      </c>
      <c r="I34" s="37">
        <f t="shared" si="0"/>
        <v>12497542</v>
      </c>
      <c r="J34" s="10"/>
      <c r="K34" s="11"/>
    </row>
    <row r="35" spans="1:11">
      <c r="A35" s="9">
        <v>780104</v>
      </c>
      <c r="B35" s="34" t="s">
        <v>39</v>
      </c>
      <c r="C35" s="36">
        <v>472356</v>
      </c>
      <c r="D35" s="36">
        <v>279781</v>
      </c>
      <c r="E35" s="36">
        <v>103672</v>
      </c>
      <c r="F35" s="36">
        <v>899522</v>
      </c>
      <c r="G35" s="36">
        <v>926769</v>
      </c>
      <c r="H35" s="36">
        <v>3589894</v>
      </c>
      <c r="I35" s="37">
        <f t="shared" si="0"/>
        <v>6271994</v>
      </c>
      <c r="J35" s="10"/>
      <c r="K35" s="11"/>
    </row>
    <row r="36" spans="1:11">
      <c r="A36" s="9">
        <v>780027</v>
      </c>
      <c r="B36" s="34" t="s">
        <v>40</v>
      </c>
      <c r="C36" s="36">
        <v>454935</v>
      </c>
      <c r="D36" s="36">
        <v>364887</v>
      </c>
      <c r="E36" s="36">
        <v>147635</v>
      </c>
      <c r="F36" s="36">
        <v>1253342</v>
      </c>
      <c r="G36" s="36">
        <v>3328398</v>
      </c>
      <c r="H36" s="36">
        <v>1947020</v>
      </c>
      <c r="I36" s="37">
        <f t="shared" si="0"/>
        <v>7496217</v>
      </c>
      <c r="J36" s="10"/>
      <c r="K36" s="11"/>
    </row>
    <row r="37" spans="1:11">
      <c r="A37" s="9">
        <v>780124</v>
      </c>
      <c r="B37" s="34" t="s">
        <v>41</v>
      </c>
      <c r="C37" s="36">
        <v>2455151</v>
      </c>
      <c r="D37" s="36">
        <v>568745</v>
      </c>
      <c r="E37" s="36">
        <v>188346</v>
      </c>
      <c r="F37" s="36">
        <v>834578</v>
      </c>
      <c r="G37" s="36">
        <v>882478</v>
      </c>
      <c r="H37" s="36">
        <v>8253383</v>
      </c>
      <c r="I37" s="37">
        <f t="shared" si="0"/>
        <v>13182681</v>
      </c>
      <c r="J37" s="10"/>
      <c r="K37" s="11"/>
    </row>
    <row r="38" spans="1:11">
      <c r="A38" s="9">
        <v>780028</v>
      </c>
      <c r="B38" s="34" t="s">
        <v>42</v>
      </c>
      <c r="C38" s="36">
        <v>1096414</v>
      </c>
      <c r="D38" s="36">
        <v>70016</v>
      </c>
      <c r="E38" s="36">
        <v>167689</v>
      </c>
      <c r="F38" s="36">
        <v>255152</v>
      </c>
      <c r="G38" s="36">
        <v>334768</v>
      </c>
      <c r="H38" s="36">
        <v>664353</v>
      </c>
      <c r="I38" s="37">
        <f t="shared" si="0"/>
        <v>2588392</v>
      </c>
      <c r="J38" s="10"/>
      <c r="K38" s="11"/>
    </row>
    <row r="39" spans="1:11">
      <c r="A39" s="9">
        <v>780082</v>
      </c>
      <c r="B39" s="34" t="s">
        <v>43</v>
      </c>
      <c r="C39" s="36">
        <v>30236208</v>
      </c>
      <c r="D39" s="36">
        <v>1853564</v>
      </c>
      <c r="E39" s="36">
        <v>569730</v>
      </c>
      <c r="F39" s="36">
        <v>5578445</v>
      </c>
      <c r="G39" s="36">
        <v>5632690</v>
      </c>
      <c r="H39" s="36">
        <v>5555055</v>
      </c>
      <c r="I39" s="37">
        <f t="shared" si="0"/>
        <v>49425692</v>
      </c>
      <c r="J39" s="10"/>
      <c r="K39" s="11"/>
    </row>
    <row r="40" spans="1:11">
      <c r="A40" s="9">
        <v>780087</v>
      </c>
      <c r="B40" s="34" t="s">
        <v>44</v>
      </c>
      <c r="C40" s="36">
        <v>309702</v>
      </c>
      <c r="D40" s="36">
        <v>83959</v>
      </c>
      <c r="E40" s="36">
        <v>87311</v>
      </c>
      <c r="F40" s="36">
        <v>735742</v>
      </c>
      <c r="G40" s="36">
        <v>4775505</v>
      </c>
      <c r="H40" s="36">
        <v>1346842</v>
      </c>
      <c r="I40" s="37">
        <f t="shared" si="0"/>
        <v>7339061</v>
      </c>
      <c r="J40" s="10"/>
      <c r="K40" s="11"/>
    </row>
    <row r="41" spans="1:11">
      <c r="A41" s="9">
        <v>780092</v>
      </c>
      <c r="B41" s="34" t="s">
        <v>45</v>
      </c>
      <c r="C41" s="36">
        <v>228486</v>
      </c>
      <c r="D41" s="36">
        <v>143537</v>
      </c>
      <c r="E41" s="36">
        <v>2060794</v>
      </c>
      <c r="F41" s="36">
        <v>520665</v>
      </c>
      <c r="G41" s="36">
        <v>1937980</v>
      </c>
      <c r="H41" s="36">
        <v>775970</v>
      </c>
      <c r="I41" s="37">
        <f t="shared" si="0"/>
        <v>5667432</v>
      </c>
      <c r="J41" s="10"/>
      <c r="K41" s="11"/>
    </row>
    <row r="42" spans="1:11">
      <c r="A42" s="9">
        <v>780099</v>
      </c>
      <c r="B42" s="34" t="s">
        <v>46</v>
      </c>
      <c r="C42" s="36">
        <v>1380752</v>
      </c>
      <c r="D42" s="36">
        <v>450651</v>
      </c>
      <c r="E42" s="36">
        <v>177594</v>
      </c>
      <c r="F42" s="36">
        <v>1025183</v>
      </c>
      <c r="G42" s="36">
        <v>732394</v>
      </c>
      <c r="H42" s="36">
        <v>11236334</v>
      </c>
      <c r="I42" s="37">
        <f t="shared" si="0"/>
        <v>15002908</v>
      </c>
      <c r="J42" s="10"/>
      <c r="K42" s="11"/>
    </row>
    <row r="43" spans="1:11">
      <c r="A43" s="9">
        <v>780121</v>
      </c>
      <c r="B43" s="34" t="s">
        <v>49</v>
      </c>
      <c r="C43" s="38">
        <v>505250</v>
      </c>
      <c r="D43" s="38">
        <v>132849</v>
      </c>
      <c r="E43" s="38">
        <v>3497472</v>
      </c>
      <c r="F43" s="38">
        <v>249936</v>
      </c>
      <c r="G43" s="38">
        <v>311606</v>
      </c>
      <c r="H43" s="38">
        <v>484109</v>
      </c>
      <c r="I43" s="37">
        <f t="shared" si="0"/>
        <v>5181222</v>
      </c>
      <c r="J43" s="10"/>
      <c r="K43" s="11"/>
    </row>
    <row r="44" spans="1:11">
      <c r="A44" s="9">
        <v>780014</v>
      </c>
      <c r="B44" s="34" t="s">
        <v>51</v>
      </c>
      <c r="C44" s="39">
        <v>631844</v>
      </c>
      <c r="D44" s="39">
        <v>226293</v>
      </c>
      <c r="E44" s="39">
        <v>117837</v>
      </c>
      <c r="F44" s="39">
        <v>661366</v>
      </c>
      <c r="G44" s="39">
        <v>5712116</v>
      </c>
      <c r="H44" s="39">
        <v>1985350</v>
      </c>
      <c r="I44" s="37">
        <f t="shared" si="0"/>
        <v>9334806</v>
      </c>
    </row>
    <row r="45" spans="1:11" ht="15" thickBot="1">
      <c r="A45" s="12">
        <v>780125</v>
      </c>
      <c r="B45" s="35" t="s">
        <v>52</v>
      </c>
      <c r="C45" s="40">
        <v>1160400</v>
      </c>
      <c r="D45" s="40">
        <v>373954</v>
      </c>
      <c r="E45" s="40">
        <v>123195</v>
      </c>
      <c r="F45" s="40">
        <v>520658</v>
      </c>
      <c r="G45" s="40">
        <v>392709</v>
      </c>
      <c r="H45" s="40">
        <v>9352437</v>
      </c>
      <c r="I45" s="41">
        <f t="shared" si="0"/>
        <v>11923353</v>
      </c>
    </row>
    <row r="46" spans="1:11">
      <c r="I46" s="13"/>
    </row>
  </sheetData>
  <mergeCells count="2">
    <mergeCell ref="H1:I1"/>
    <mergeCell ref="A3:I3"/>
  </mergeCells>
  <pageMargins left="0.15748031496062992" right="0.19685039370078741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S14"/>
  <sheetViews>
    <sheetView workbookViewId="0">
      <selection activeCell="H1" sqref="H1:J1"/>
    </sheetView>
  </sheetViews>
  <sheetFormatPr defaultColWidth="9.109375" defaultRowHeight="13.2"/>
  <cols>
    <col min="1" max="1" width="10.44140625" style="14" customWidth="1"/>
    <col min="2" max="2" width="28.109375" style="15" customWidth="1"/>
    <col min="3" max="3" width="12.88671875" style="16" customWidth="1"/>
    <col min="4" max="4" width="11.44140625" style="16" customWidth="1"/>
    <col min="5" max="5" width="12.6640625" style="16" customWidth="1"/>
    <col min="6" max="6" width="14.44140625" style="16" customWidth="1"/>
    <col min="7" max="7" width="12.5546875" style="16" customWidth="1"/>
    <col min="8" max="8" width="11.109375" style="16" customWidth="1"/>
    <col min="9" max="9" width="14.33203125" style="33" customWidth="1"/>
    <col min="10" max="10" width="11" style="17" bestFit="1" customWidth="1"/>
    <col min="11" max="12" width="9.5546875" style="17" bestFit="1" customWidth="1"/>
    <col min="13" max="16384" width="9.109375" style="17"/>
  </cols>
  <sheetData>
    <row r="1" spans="1:227" ht="94.95" customHeight="1">
      <c r="G1" s="1"/>
      <c r="H1" s="49" t="s">
        <v>59</v>
      </c>
      <c r="I1" s="49"/>
      <c r="J1" s="49"/>
      <c r="L1" s="48"/>
      <c r="M1" s="48"/>
      <c r="N1" s="48"/>
    </row>
    <row r="3" spans="1:227">
      <c r="G3" s="47"/>
      <c r="H3" s="47"/>
      <c r="I3" s="47"/>
    </row>
    <row r="4" spans="1:227" ht="35.25" customHeight="1">
      <c r="A4" s="43" t="s">
        <v>53</v>
      </c>
      <c r="B4" s="43"/>
      <c r="C4" s="43"/>
      <c r="D4" s="43"/>
      <c r="E4" s="43"/>
      <c r="F4" s="43"/>
      <c r="G4" s="43"/>
      <c r="H4" s="43"/>
      <c r="I4" s="43"/>
      <c r="L4" s="42"/>
      <c r="M4" s="42"/>
      <c r="N4" s="42"/>
    </row>
    <row r="5" spans="1:227">
      <c r="B5" s="2"/>
      <c r="C5" s="2"/>
      <c r="D5" s="2"/>
      <c r="E5" s="2"/>
      <c r="F5" s="2"/>
      <c r="G5" s="2"/>
      <c r="H5" s="2"/>
      <c r="I5" s="2"/>
    </row>
    <row r="6" spans="1:227" ht="39.6">
      <c r="A6" s="18" t="s">
        <v>1</v>
      </c>
      <c r="B6" s="19" t="s">
        <v>2</v>
      </c>
      <c r="C6" s="20" t="s">
        <v>3</v>
      </c>
      <c r="D6" s="21" t="s">
        <v>4</v>
      </c>
      <c r="E6" s="20" t="s">
        <v>5</v>
      </c>
      <c r="F6" s="21" t="s">
        <v>6</v>
      </c>
      <c r="G6" s="21" t="s">
        <v>7</v>
      </c>
      <c r="H6" s="21" t="s">
        <v>8</v>
      </c>
      <c r="I6" s="22" t="s">
        <v>54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</row>
    <row r="7" spans="1:227" ht="26.4">
      <c r="A7" s="24">
        <v>780366</v>
      </c>
      <c r="B7" s="25" t="s">
        <v>47</v>
      </c>
      <c r="C7" s="26">
        <v>42085133</v>
      </c>
      <c r="D7" s="26">
        <v>12365301</v>
      </c>
      <c r="E7" s="26">
        <v>19577433</v>
      </c>
      <c r="F7" s="26">
        <v>21416206</v>
      </c>
      <c r="G7" s="26">
        <v>53085444</v>
      </c>
      <c r="H7" s="26">
        <v>67549177</v>
      </c>
      <c r="I7" s="27">
        <f>SUM(C7:H7)</f>
        <v>216078694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</row>
    <row r="8" spans="1:227" ht="13.8">
      <c r="A8" s="28"/>
      <c r="B8" s="44" t="s">
        <v>55</v>
      </c>
      <c r="C8" s="45"/>
      <c r="D8" s="45"/>
      <c r="E8" s="45"/>
      <c r="F8" s="45"/>
      <c r="G8" s="45"/>
      <c r="H8" s="45"/>
      <c r="I8" s="46"/>
    </row>
    <row r="9" spans="1:227" ht="26.4">
      <c r="A9" s="28">
        <v>780369</v>
      </c>
      <c r="B9" s="29" t="s">
        <v>48</v>
      </c>
      <c r="C9" s="26">
        <v>693546</v>
      </c>
      <c r="D9" s="26">
        <v>493166</v>
      </c>
      <c r="E9" s="26">
        <v>15924748</v>
      </c>
      <c r="F9" s="26">
        <v>1585989</v>
      </c>
      <c r="G9" s="26">
        <v>979537</v>
      </c>
      <c r="H9" s="26">
        <v>5180346</v>
      </c>
      <c r="I9" s="27">
        <f>SUM(C9:H9)</f>
        <v>24857332</v>
      </c>
    </row>
    <row r="10" spans="1:227" ht="15" customHeight="1">
      <c r="A10" s="28"/>
      <c r="B10" s="45" t="s">
        <v>56</v>
      </c>
      <c r="C10" s="45"/>
      <c r="D10" s="45"/>
      <c r="E10" s="45"/>
      <c r="F10" s="45"/>
      <c r="G10" s="45"/>
      <c r="H10" s="45"/>
      <c r="I10" s="46"/>
    </row>
    <row r="11" spans="1:227" ht="26.4">
      <c r="A11" s="28">
        <v>780368</v>
      </c>
      <c r="B11" s="25" t="s">
        <v>57</v>
      </c>
      <c r="C11" s="26">
        <v>1564494</v>
      </c>
      <c r="D11" s="26">
        <v>966993</v>
      </c>
      <c r="E11" s="26">
        <v>9754027</v>
      </c>
      <c r="F11" s="26">
        <v>3451245</v>
      </c>
      <c r="G11" s="26">
        <v>6944317</v>
      </c>
      <c r="H11" s="26">
        <v>4874695</v>
      </c>
      <c r="I11" s="27">
        <f>SUM(C11:H11)</f>
        <v>27555771</v>
      </c>
    </row>
    <row r="12" spans="1:227" ht="13.8">
      <c r="A12" s="28"/>
      <c r="B12" s="44" t="s">
        <v>58</v>
      </c>
      <c r="C12" s="45"/>
      <c r="D12" s="45"/>
      <c r="E12" s="45"/>
      <c r="F12" s="45"/>
      <c r="G12" s="45"/>
      <c r="H12" s="45"/>
      <c r="I12" s="46"/>
    </row>
    <row r="13" spans="1:227" ht="52.8">
      <c r="A13" s="28">
        <v>780367</v>
      </c>
      <c r="B13" s="30" t="s">
        <v>50</v>
      </c>
      <c r="C13" s="31">
        <v>923686</v>
      </c>
      <c r="D13" s="31">
        <v>6934899</v>
      </c>
      <c r="E13" s="31">
        <v>3896143</v>
      </c>
      <c r="F13" s="31">
        <v>469474</v>
      </c>
      <c r="G13" s="31">
        <v>552285</v>
      </c>
      <c r="H13" s="31">
        <v>3648584</v>
      </c>
      <c r="I13" s="27">
        <f>SUM(C13:H13)</f>
        <v>16425071</v>
      </c>
    </row>
    <row r="14" spans="1:227">
      <c r="I14" s="32"/>
    </row>
  </sheetData>
  <mergeCells count="7">
    <mergeCell ref="B12:I12"/>
    <mergeCell ref="H1:J1"/>
    <mergeCell ref="G3:I3"/>
    <mergeCell ref="A4:I4"/>
    <mergeCell ref="L4:N4"/>
    <mergeCell ref="B8:I8"/>
    <mergeCell ref="B10:I10"/>
  </mergeCells>
  <pageMargins left="0.15748031496062992" right="0.19685039370078741" top="0.15748031496062992" bottom="0.62992125984251968" header="0.31496062992125984" footer="0.62992125984251968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разбивка по СМО отд.</vt:lpstr>
      <vt:lpstr>разб по СМО стан.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Зайнуллина</dc:creator>
  <cp:lastModifiedBy>ovostretsova</cp:lastModifiedBy>
  <dcterms:created xsi:type="dcterms:W3CDTF">2020-12-29T08:08:07Z</dcterms:created>
  <dcterms:modified xsi:type="dcterms:W3CDTF">2020-12-30T13:00:36Z</dcterms:modified>
</cp:coreProperties>
</file>